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imelebourgeois/Desktop/experience_of_trust_final/Results/"/>
    </mc:Choice>
  </mc:AlternateContent>
  <xr:revisionPtr revIDLastSave="0" documentId="13_ncr:1_{00BCA283-8D2D-DB40-A4AF-AF057BE4FD03}" xr6:coauthVersionLast="47" xr6:coauthVersionMax="47" xr10:uidLastSave="{00000000-0000-0000-0000-000000000000}"/>
  <bookViews>
    <workbookView xWindow="1060" yWindow="500" windowWidth="27640" windowHeight="15560" activeTab="1" xr2:uid="{C5A17931-86B0-F641-AF16-9B38D546A833}"/>
  </bookViews>
  <sheets>
    <sheet name="Raw Data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N4" i="2"/>
  <c r="Q4" i="2" s="1"/>
  <c r="M4" i="2"/>
  <c r="L4" i="2"/>
  <c r="K4" i="2"/>
  <c r="J4" i="2"/>
  <c r="H4" i="2"/>
  <c r="G4" i="2"/>
  <c r="F4" i="2"/>
  <c r="E4" i="2"/>
  <c r="I4" i="2" s="1"/>
  <c r="D4" i="2"/>
  <c r="C4" i="2"/>
  <c r="B4" i="2"/>
  <c r="A4" i="2"/>
  <c r="C3" i="2"/>
  <c r="C2" i="2"/>
  <c r="O3" i="2"/>
  <c r="N3" i="2"/>
  <c r="M3" i="2"/>
  <c r="L3" i="2"/>
  <c r="K3" i="2"/>
  <c r="L2" i="2"/>
  <c r="J3" i="2"/>
  <c r="H3" i="2"/>
  <c r="G3" i="2"/>
  <c r="F3" i="2"/>
  <c r="E3" i="2"/>
  <c r="I3" i="2" s="1"/>
  <c r="D3" i="2"/>
  <c r="B3" i="2"/>
  <c r="A3" i="2"/>
  <c r="I2" i="2"/>
  <c r="S2" i="2" s="1"/>
  <c r="O2" i="2"/>
  <c r="N2" i="2"/>
  <c r="Q2" i="2" s="1"/>
  <c r="M2" i="2"/>
  <c r="K2" i="2"/>
  <c r="J2" i="2"/>
  <c r="F2" i="2"/>
  <c r="G2" i="2"/>
  <c r="H2" i="2"/>
  <c r="E2" i="2"/>
  <c r="D2" i="2"/>
  <c r="B2" i="2"/>
  <c r="A2" i="2"/>
  <c r="P4" i="2" l="1"/>
  <c r="R4" i="2"/>
  <c r="S4" i="2"/>
  <c r="Q3" i="2"/>
  <c r="P3" i="2"/>
  <c r="S3" i="2"/>
  <c r="R3" i="2"/>
  <c r="P2" i="2"/>
  <c r="R2" i="2"/>
</calcChain>
</file>

<file path=xl/sharedStrings.xml><?xml version="1.0" encoding="utf-8"?>
<sst xmlns="http://schemas.openxmlformats.org/spreadsheetml/2006/main" count="1428" uniqueCount="382">
  <si>
    <t>572f526c3c27e7000e0b8aaa</t>
  </si>
  <si>
    <t>2025-05-24T15:38:21.694Z</t>
  </si>
  <si>
    <t>DG</t>
  </si>
  <si>
    <t>SSVS</t>
  </si>
  <si>
    <t>STAIS</t>
  </si>
  <si>
    <t>STAIS_Post</t>
  </si>
  <si>
    <t>PANAS</t>
  </si>
  <si>
    <t>PANAS_Post</t>
  </si>
  <si>
    <t>5b6db242d2eae00001934fd9</t>
  </si>
  <si>
    <t>2025-05-24T15:34:13.035Z</t>
  </si>
  <si>
    <t>5eaac1b48d712102356b170f</t>
  </si>
  <si>
    <t>2025-05-24T15:37:06.741Z</t>
  </si>
  <si>
    <t>TG</t>
  </si>
  <si>
    <t>61673b692a55fba0f6b8abf1</t>
  </si>
  <si>
    <t>2025-05-24T15:40:04.778Z</t>
  </si>
  <si>
    <t>6658b838fa019e8f175c7bf4</t>
  </si>
  <si>
    <t>2025-05-24T15:50:03.225Z</t>
  </si>
  <si>
    <t>6658c4239af9537eefdfbcc9</t>
  </si>
  <si>
    <t>2025-05-24T15:33:23.038Z</t>
  </si>
  <si>
    <t>665adfcc9f26520c4307e228</t>
  </si>
  <si>
    <t>2025-05-24T15:43:47.371Z</t>
  </si>
  <si>
    <t>66904bbd1eb9bb790b9b0f6f</t>
  </si>
  <si>
    <t>2025-05-24T15:58:19.036Z</t>
  </si>
  <si>
    <t>669822e8dc9cf1a2a30dc3e5</t>
  </si>
  <si>
    <t>2025-05-24T15:45:59.503Z</t>
  </si>
  <si>
    <t>6828e82b6203ff31c97ff7d0</t>
  </si>
  <si>
    <t>2025-05-24T15:42:13.260Z</t>
  </si>
  <si>
    <t>59ce5e8358b7170001988282</t>
  </si>
  <si>
    <t>2025-05-28T08:38:46.103Z</t>
  </si>
  <si>
    <t>5a9bcd3f1eda410001366c55</t>
  </si>
  <si>
    <t>2025-05-28T08:40:07.155Z</t>
  </si>
  <si>
    <t>5ba94943d08ab20001c8437a</t>
  </si>
  <si>
    <t>2025-05-28T08:39:18.888Z</t>
  </si>
  <si>
    <t>5bb0cc738f3bd70001e513e3</t>
  </si>
  <si>
    <t>2025-05-28T08:51:09.797Z</t>
  </si>
  <si>
    <t>5bdead73ed3acf0001666f03</t>
  </si>
  <si>
    <t>2025-05-28T08:34:06.897Z</t>
  </si>
  <si>
    <t>5be1f57326f9ec00013f44e5</t>
  </si>
  <si>
    <t>2025-05-28T08:34:25.550Z</t>
  </si>
  <si>
    <t>5be494d022380b0001491336</t>
  </si>
  <si>
    <t>2025-05-28T08:37:53.940Z</t>
  </si>
  <si>
    <t>5bec2847ac6b780001fec122</t>
  </si>
  <si>
    <t>2025-05-28T08:55:11.097Z</t>
  </si>
  <si>
    <t>5bfc2227f88f3900014b0e1d</t>
  </si>
  <si>
    <t>2025-05-28T08:48:53.535Z</t>
  </si>
  <si>
    <t>5c0037e88acfed00011af0e4</t>
  </si>
  <si>
    <t>2025-05-28T08:53:53.584Z</t>
  </si>
  <si>
    <t>5c478dae685da800014c8119</t>
  </si>
  <si>
    <t>2025-05-28T08:45:59.806Z</t>
  </si>
  <si>
    <t>5c90bb590d21a20017ec455d</t>
  </si>
  <si>
    <t>2025-05-28T08:36:01.663Z</t>
  </si>
  <si>
    <t>5ca9106716aa84001725d880</t>
  </si>
  <si>
    <t>2025-05-28T08:54:52.245Z</t>
  </si>
  <si>
    <t>5d696d1c55742f001af29220</t>
  </si>
  <si>
    <t>2025-05-28T08:47:46.090Z</t>
  </si>
  <si>
    <t>5db04e016de3b000169c5d57</t>
  </si>
  <si>
    <t>2025-05-28T08:39:48.816Z</t>
  </si>
  <si>
    <t>5deed93eb235fc5888f1fcd5</t>
  </si>
  <si>
    <t>2025-05-28T08:51:09.552Z</t>
  </si>
  <si>
    <t>5e4feb8037713502e9ed364b</t>
  </si>
  <si>
    <t>2025-05-28T08:36:56.498Z</t>
  </si>
  <si>
    <t>5e96e85aa7f126177e00ea9f</t>
  </si>
  <si>
    <t>2025-05-28T08:34:09.865Z</t>
  </si>
  <si>
    <t>5ea8018973b0521f70fe7ba1</t>
  </si>
  <si>
    <t>2025-05-28T09:31:46.283Z</t>
  </si>
  <si>
    <t>5eb326b506340e120aa20780</t>
  </si>
  <si>
    <t>2025-05-28T08:38:07.479Z</t>
  </si>
  <si>
    <t>5eba5cf82cbf431a3276c90b</t>
  </si>
  <si>
    <t>2025-05-28T08:35:44.963Z</t>
  </si>
  <si>
    <t>5ed4c3d73ac88100098198f1</t>
  </si>
  <si>
    <t>2025-05-28T08:40:00.442Z</t>
  </si>
  <si>
    <t>5efd22056ec55516587f32a6</t>
  </si>
  <si>
    <t>2025-05-28T08:45:04.772Z</t>
  </si>
  <si>
    <t>5f0d7190d63c6a000996da50</t>
  </si>
  <si>
    <t>2025-05-28T09:12:50.621Z</t>
  </si>
  <si>
    <t>5f0db498f5e4e102c0f65b67</t>
  </si>
  <si>
    <t>2025-05-28T08:34:19.934Z</t>
  </si>
  <si>
    <t>5f0f2ff0762218000970c967</t>
  </si>
  <si>
    <t>2025-05-28T08:35:30.624Z</t>
  </si>
  <si>
    <t>5f4538b6ffe9f50c3cbe3ae1</t>
  </si>
  <si>
    <t>2025-05-28T08:39:12.362Z</t>
  </si>
  <si>
    <t>5f4e0155cf03293db269f873</t>
  </si>
  <si>
    <t>2025-05-28T08:40:39.017Z</t>
  </si>
  <si>
    <t>5f8376e9c2a1d34fac44b0b3</t>
  </si>
  <si>
    <t>2025-05-28T08:57:30.966Z</t>
  </si>
  <si>
    <t>5f86e6019a0cbc03afd4ac20</t>
  </si>
  <si>
    <t>2025-05-28T09:12:22.400Z</t>
  </si>
  <si>
    <t>600eccf35bb4996e7d3c694f</t>
  </si>
  <si>
    <t>2025-05-28T08:36:45.957Z</t>
  </si>
  <si>
    <t>7.2</t>
  </si>
  <si>
    <t>-2.8</t>
  </si>
  <si>
    <t>6036c14ba255f8279fd49cf8</t>
  </si>
  <si>
    <t>2025-05-28T08:33:04.325Z</t>
  </si>
  <si>
    <t>606c8e6bc369e4344ecd5ed1</t>
  </si>
  <si>
    <t>2025-05-28T08:35:30.449Z</t>
  </si>
  <si>
    <t>60819ba1a8862e33495f8914</t>
  </si>
  <si>
    <t>2025-05-28T08:44:17.352Z</t>
  </si>
  <si>
    <t>60cf0d251a90eb823bc9b740</t>
  </si>
  <si>
    <t>2025-05-28T08:35:52.090Z</t>
  </si>
  <si>
    <t>60f5917414ac7d222d22db64</t>
  </si>
  <si>
    <t>2025-05-28T08:35:13.643Z</t>
  </si>
  <si>
    <t>612288fe5afea1bf6b8a197e</t>
  </si>
  <si>
    <t>2025-05-28T08:52:47.373Z</t>
  </si>
  <si>
    <t>61646e7ec3accfb9d8334ad5</t>
  </si>
  <si>
    <t>2025-05-28T08:43:54.482Z</t>
  </si>
  <si>
    <t>62712a5f4a725b715e1b0520</t>
  </si>
  <si>
    <t>2025-05-28T08:39:01.130Z</t>
  </si>
  <si>
    <t>6280bf67a185ccdf2af50e2b</t>
  </si>
  <si>
    <t>2025-05-28T08:59:11.271Z</t>
  </si>
  <si>
    <t>628781515f29a0394e23b15b</t>
  </si>
  <si>
    <t>2025-05-28T08:52:46.017Z</t>
  </si>
  <si>
    <t>628f86a4d49833cf00ff2606</t>
  </si>
  <si>
    <t>2025-05-28T08:42:23.323Z</t>
  </si>
  <si>
    <t>62a1979157e5b6c9a24af760</t>
  </si>
  <si>
    <t>2025-05-28T08:42:47.141Z</t>
  </si>
  <si>
    <t>62a3b97d41ae082b602e815b</t>
  </si>
  <si>
    <t>2025-05-28T08:38:08.076Z</t>
  </si>
  <si>
    <t>62aa2682f51cfe120de80988</t>
  </si>
  <si>
    <t>2025-05-28T08:37:01.330Z</t>
  </si>
  <si>
    <t>62b44b9958864d679bdb2c20</t>
  </si>
  <si>
    <t>2025-05-28T08:48:34.901Z</t>
  </si>
  <si>
    <t>62b8cd151b5fd0f9be7d1f11</t>
  </si>
  <si>
    <t>2025-05-28T08:47:37.560Z</t>
  </si>
  <si>
    <t>62d7fef5538b81f205ba4656</t>
  </si>
  <si>
    <t>2025-05-28T08:44:16.348Z</t>
  </si>
  <si>
    <t>6304db4577830d43f42d4d26</t>
  </si>
  <si>
    <t>2025-05-28T08:35:18.528Z</t>
  </si>
  <si>
    <t>63469953c04a8b540b5749d2</t>
  </si>
  <si>
    <t>2025-05-28T08:38:56.672Z</t>
  </si>
  <si>
    <t>63d1412396ee4fa133b52643</t>
  </si>
  <si>
    <t>2025-05-28T08:43:01.795Z</t>
  </si>
  <si>
    <t>63d79bf2271aa409e093e403</t>
  </si>
  <si>
    <t>2025-05-28T08:40:43.245Z</t>
  </si>
  <si>
    <t>63d9d5072e083033fc895df1</t>
  </si>
  <si>
    <t>2025-05-28T08:34:35.594Z</t>
  </si>
  <si>
    <t>63e6378e04ade071ebf9ff9c</t>
  </si>
  <si>
    <t>2025-05-28T09:03:26.908Z</t>
  </si>
  <si>
    <t>63ea85f2e1c8032a3121a505</t>
  </si>
  <si>
    <t>2025-05-28T08:54:49.007Z</t>
  </si>
  <si>
    <t>63ed0d717ceb58b69ff6ce58</t>
  </si>
  <si>
    <t>2025-05-28T08:36:23.775Z</t>
  </si>
  <si>
    <t>63ed7506987da70d33ba9288</t>
  </si>
  <si>
    <t>2025-05-28T08:59:40.245Z</t>
  </si>
  <si>
    <t>64011ddd299336698fa0c488</t>
  </si>
  <si>
    <t>2025-05-28T08:41:50.269Z</t>
  </si>
  <si>
    <t>64f3036a5b5f2feae0b1f51b</t>
  </si>
  <si>
    <t>2025-05-28T08:40:20.298Z</t>
  </si>
  <si>
    <t>653bce556778e1739b2060a1</t>
  </si>
  <si>
    <t>2025-05-28T08:33:18.121Z</t>
  </si>
  <si>
    <t>654ce63caef8570597d450ff</t>
  </si>
  <si>
    <t>2025-05-28T08:30:16.602Z</t>
  </si>
  <si>
    <t>655b66f97ef4b1811f342e8b</t>
  </si>
  <si>
    <t>2025-05-28T08:40:09.778Z</t>
  </si>
  <si>
    <t>6578943bda60b06de1ba4628</t>
  </si>
  <si>
    <t>2025-05-28T08:40:46.549Z</t>
  </si>
  <si>
    <t>659c013fd8f8c8c7f7625aa1</t>
  </si>
  <si>
    <t>2025-05-28T08:45:52.393Z</t>
  </si>
  <si>
    <t>0</t>
  </si>
  <si>
    <t>65a297db6bf9a9f5140b2b04</t>
  </si>
  <si>
    <t>2025-05-28T08:57:31.170Z</t>
  </si>
  <si>
    <t>6620009020d5eaa24a7b09d8</t>
  </si>
  <si>
    <t>2025-05-28T09:13:07.115Z</t>
  </si>
  <si>
    <t>662e3e72d494903379b6956a</t>
  </si>
  <si>
    <t>2025-05-28T08:40:45.359Z</t>
  </si>
  <si>
    <t>66477005eafd0918c63ed325</t>
  </si>
  <si>
    <t>2025-05-28T08:43:25.290Z</t>
  </si>
  <si>
    <t>6658bf409f61b7a787ee5d52</t>
  </si>
  <si>
    <t>2025-05-28T09:06:41.369Z</t>
  </si>
  <si>
    <t>6658c1cb3bd695ac90a04553</t>
  </si>
  <si>
    <t>2025-05-28T08:33:49.469Z</t>
  </si>
  <si>
    <t>66598d6e838231ffe9e1613b</t>
  </si>
  <si>
    <t>2025-05-28T08:53:14.477Z</t>
  </si>
  <si>
    <t>6659a3110ccaa9dc948dc808</t>
  </si>
  <si>
    <t>2025-05-28T08:59:24.035Z</t>
  </si>
  <si>
    <t>665c302327136dcdb0c4a2e0</t>
  </si>
  <si>
    <t>2025-05-28T08:43:41.036Z</t>
  </si>
  <si>
    <t>665c5b5cb53983b0b6323300</t>
  </si>
  <si>
    <t>2025-05-28T08:45:55.465Z</t>
  </si>
  <si>
    <t>665d5a08c8e61c18498d08c9</t>
  </si>
  <si>
    <t>2025-05-28T08:43:38.344Z</t>
  </si>
  <si>
    <t>665ee374604d2c5d4d858efd</t>
  </si>
  <si>
    <t>2025-05-28T08:35:50.262Z</t>
  </si>
  <si>
    <t>66636514bc4749ad83a2adc8</t>
  </si>
  <si>
    <t>2025-05-28T08:34:38.904Z</t>
  </si>
  <si>
    <t>6665b0a0cacf8b312fd7b88a</t>
  </si>
  <si>
    <t>2025-05-28T08:47:14.765Z</t>
  </si>
  <si>
    <t>667a9bdad0e1a943ee3d04bb</t>
  </si>
  <si>
    <t>2025-05-28T08:49:12.550Z</t>
  </si>
  <si>
    <t>66a3b3a3bc1615cd02211cf6</t>
  </si>
  <si>
    <t>2025-05-28T08:42:03.758Z</t>
  </si>
  <si>
    <t>66b5172c8f0bd3b23ce66c22</t>
  </si>
  <si>
    <t>2025-05-28T08:35:08.100Z</t>
  </si>
  <si>
    <t>66ca2d90ab22cf378a032c83</t>
  </si>
  <si>
    <t>2025-05-28T08:38:28.715Z</t>
  </si>
  <si>
    <t>66d1a9db2911b86aa59b4378</t>
  </si>
  <si>
    <t>2025-05-28T08:56:58.548Z</t>
  </si>
  <si>
    <t>66e94b70cbccd55b54324055</t>
  </si>
  <si>
    <t>2025-05-28T08:30:57.370Z</t>
  </si>
  <si>
    <t>6706691e4be59019e3e56ac8</t>
  </si>
  <si>
    <t>2025-05-28T08:39:54.128Z</t>
  </si>
  <si>
    <t>670e851632b444a56d13cfb8</t>
  </si>
  <si>
    <t>2025-05-28T08:48:45.368Z</t>
  </si>
  <si>
    <t>671c1c699ca32031a83014e8</t>
  </si>
  <si>
    <t>2025-05-28T08:41:58.410Z</t>
  </si>
  <si>
    <t>671cc126a2dea9226d3e8dc8</t>
  </si>
  <si>
    <t>2025-05-28T08:30:59.075Z</t>
  </si>
  <si>
    <t>67235c2ad270e37cfeeedc9a</t>
  </si>
  <si>
    <t>2025-05-28T08:37:02.662Z</t>
  </si>
  <si>
    <t>672be724a1f9a800fcbd3d02</t>
  </si>
  <si>
    <t>2025-05-28T09:00:56.411Z</t>
  </si>
  <si>
    <t>672c6d81f10d775112a46f36</t>
  </si>
  <si>
    <t>2025-05-28T08:40:51.473Z</t>
  </si>
  <si>
    <t>672e22142aab65aaeec4135f</t>
  </si>
  <si>
    <t>2025-05-28T08:51:55.446Z</t>
  </si>
  <si>
    <t>672f246d1d67d71960402ef8</t>
  </si>
  <si>
    <t>2025-05-28T08:37:51.107Z</t>
  </si>
  <si>
    <t>6731d9499c6d15cea7910662</t>
  </si>
  <si>
    <t>2025-05-28T08:37:02.033Z</t>
  </si>
  <si>
    <t>673e52fc0c248822d47e03ed</t>
  </si>
  <si>
    <t>2025-05-28T08:51:10.188Z</t>
  </si>
  <si>
    <t>6744d143eddffd17d345b192</t>
  </si>
  <si>
    <t>2025-05-28T08:29:49.359Z</t>
  </si>
  <si>
    <t>675e06422af6e9cb4bcbd459</t>
  </si>
  <si>
    <t>2025-05-28T08:32:28.140Z</t>
  </si>
  <si>
    <t>676052f6702a204d95fdf6e3</t>
  </si>
  <si>
    <t>2025-05-28T08:34:18.573Z</t>
  </si>
  <si>
    <t>67605442822476117cc57dcc</t>
  </si>
  <si>
    <t>2025-05-28T08:39:52.207Z</t>
  </si>
  <si>
    <t>676056c4ad585b4aeebf6154</t>
  </si>
  <si>
    <t>2025-05-28T08:33:21.400Z</t>
  </si>
  <si>
    <t>67605951e1f4b47505d35e98</t>
  </si>
  <si>
    <t>2025-05-28T08:46:11.758Z</t>
  </si>
  <si>
    <t>676060d8382a3f0292c2c788</t>
  </si>
  <si>
    <t>2025-05-28T08:55:44.019Z</t>
  </si>
  <si>
    <t>67606186bb207f382c0f2a99</t>
  </si>
  <si>
    <t>2025-05-28T08:40:23.017Z</t>
  </si>
  <si>
    <t>67608d2d70780ff28f57fea0</t>
  </si>
  <si>
    <t>2025-05-28T08:41:13.643Z</t>
  </si>
  <si>
    <t>67633e21c1dbfc7844faf425</t>
  </si>
  <si>
    <t>2025-05-28T08:42:09.370Z</t>
  </si>
  <si>
    <t>676578b520552faa04a8ef83</t>
  </si>
  <si>
    <t>2025-05-28T08:36:10.770Z</t>
  </si>
  <si>
    <t>676aa3d2bea8f42b3c7e5730</t>
  </si>
  <si>
    <t>2025-05-28T08:59:08.740Z</t>
  </si>
  <si>
    <t>676aa3d5f636e61eea483766</t>
  </si>
  <si>
    <t>2025-05-28T08:31:45.942Z</t>
  </si>
  <si>
    <t>676db977f398d4be462fca83</t>
  </si>
  <si>
    <t>2025-05-28T08:37:43.572Z</t>
  </si>
  <si>
    <t>6773e0c2bb0187b6ecc2c835</t>
  </si>
  <si>
    <t>2025-05-28T08:51:53.910Z</t>
  </si>
  <si>
    <t>67758a5ff599a6b3e978ad3b</t>
  </si>
  <si>
    <t>2025-05-28T08:35:15.781Z</t>
  </si>
  <si>
    <t>6776815763e82f23fe4bcd40</t>
  </si>
  <si>
    <t>2025-05-28T08:41:04.870Z</t>
  </si>
  <si>
    <t>8.5</t>
  </si>
  <si>
    <t>0.5</t>
  </si>
  <si>
    <t>677bf069c64e31606c2bd260</t>
  </si>
  <si>
    <t>2025-05-28T08:39:23.841Z</t>
  </si>
  <si>
    <t>678a2893e4ac7939d14b9a05</t>
  </si>
  <si>
    <t>2025-05-28T08:37:29.318Z</t>
  </si>
  <si>
    <t>67914a71e31261f2ae882759</t>
  </si>
  <si>
    <t>2025-05-28T08:43:05.894Z</t>
  </si>
  <si>
    <t>67936ef71361a451201f9717</t>
  </si>
  <si>
    <t>2025-05-28T08:34:20.947Z</t>
  </si>
  <si>
    <t>67a652ff9f6851365e540c1c</t>
  </si>
  <si>
    <t>2025-05-28T08:43:15.234Z</t>
  </si>
  <si>
    <t>67a9da49f62daef62d4f4d5c</t>
  </si>
  <si>
    <t>2025-05-28T08:48:06.127Z</t>
  </si>
  <si>
    <t>67aca395e08375f063427a59</t>
  </si>
  <si>
    <t>2025-05-28T08:52:34.523Z</t>
  </si>
  <si>
    <t>67bb4559f03111057f22ad58</t>
  </si>
  <si>
    <t>2025-05-28T09:00:48.826Z</t>
  </si>
  <si>
    <t>67becbc7425071ed32061ea8</t>
  </si>
  <si>
    <t>2025-05-28T08:52:42.278Z</t>
  </si>
  <si>
    <t>8.1</t>
  </si>
  <si>
    <t>2.1</t>
  </si>
  <si>
    <t>67c0c81d7a68441d6be8e944</t>
  </si>
  <si>
    <t>2025-05-28T08:58:02.307Z</t>
  </si>
  <si>
    <t>67e0870d582edce0a2764d1f</t>
  </si>
  <si>
    <t>2025-05-28T08:36:53.355Z</t>
  </si>
  <si>
    <t>67e7ec335ba8f4a40ba03b6a</t>
  </si>
  <si>
    <t>2025-05-28T08:40:47.763Z</t>
  </si>
  <si>
    <t>67e87c18ffd57c26d71f2412</t>
  </si>
  <si>
    <t>2025-05-28T08:58:26.855Z</t>
  </si>
  <si>
    <t>67e95b4ce056cb97ac8a5c21</t>
  </si>
  <si>
    <t>2025-05-28T08:40:59.008Z</t>
  </si>
  <si>
    <t>67f0112e17debba4ad40107e</t>
  </si>
  <si>
    <t>2025-05-28T08:42:06.229Z</t>
  </si>
  <si>
    <t>timestamp</t>
  </si>
  <si>
    <t>prolificID</t>
  </si>
  <si>
    <t>condition</t>
  </si>
  <si>
    <t>timings__ssvs</t>
  </si>
  <si>
    <t>timings__panas</t>
  </si>
  <si>
    <t>timings__stais</t>
  </si>
  <si>
    <t>timings__panasPost</t>
  </si>
  <si>
    <t>timings__staisPost</t>
  </si>
  <si>
    <t>timings__trustDurations__001</t>
  </si>
  <si>
    <t>timings__trustDurations__002</t>
  </si>
  <si>
    <t>timings__trustDurations__003</t>
  </si>
  <si>
    <t>timings__trustDurations__004</t>
  </si>
  <si>
    <t>timings__trustDurations__005</t>
  </si>
  <si>
    <t>timings__trustDurations__006</t>
  </si>
  <si>
    <t>timings__trustDurations__007</t>
  </si>
  <si>
    <t>timings__trustDurations__008</t>
  </si>
  <si>
    <t>timings__trustDurations__009</t>
  </si>
  <si>
    <t>timings__trustDurations__010</t>
  </si>
  <si>
    <t>timings__dictatorDurations__001</t>
  </si>
  <si>
    <t>timings__dictatorDurations__002</t>
  </si>
  <si>
    <t>timings__dictatorDurations__003</t>
  </si>
  <si>
    <t>timings__dictatorDurations__004</t>
  </si>
  <si>
    <t>timings__dictatorDurations__005</t>
  </si>
  <si>
    <t>timings__dictatorDurations__006</t>
  </si>
  <si>
    <t>timings__dictatorDurations__007</t>
  </si>
  <si>
    <t>timings__dictatorDurations__008</t>
  </si>
  <si>
    <t>timings__dictatorDurations__009</t>
  </si>
  <si>
    <t>timings__dictatorDurations__010</t>
  </si>
  <si>
    <t>Amount Expected</t>
  </si>
  <si>
    <t>Amounts Received</t>
  </si>
  <si>
    <t>Amounts Before</t>
  </si>
  <si>
    <t>Amounts Sent Back</t>
  </si>
  <si>
    <t>Amounts at the end</t>
  </si>
  <si>
    <t>Bonus</t>
  </si>
  <si>
    <t>Game Average</t>
  </si>
  <si>
    <t>Difference Average - Expected</t>
  </si>
  <si>
    <t>Surveys</t>
  </si>
  <si>
    <t>SSVS Equality</t>
  </si>
  <si>
    <t>SSVS Inner Harmony</t>
  </si>
  <si>
    <t>SSVS Social Power</t>
  </si>
  <si>
    <t>SSVS Pleasure</t>
  </si>
  <si>
    <t>SSVS Freedom</t>
  </si>
  <si>
    <t>SSVS A Spiritual Life</t>
  </si>
  <si>
    <t>SSVS Meaning in Life</t>
  </si>
  <si>
    <t>SSVS National Security</t>
  </si>
  <si>
    <t>SSVS Self-Respect</t>
  </si>
  <si>
    <t>SSVS True Friendship</t>
  </si>
  <si>
    <t>+ Panas Interested</t>
  </si>
  <si>
    <t>- Panas Distressed</t>
  </si>
  <si>
    <t>+ Panas Excited</t>
  </si>
  <si>
    <t>- Panas Upset</t>
  </si>
  <si>
    <t>+ Panas Strong</t>
  </si>
  <si>
    <t>- Panas Guilty</t>
  </si>
  <si>
    <t>- Panas Scared</t>
  </si>
  <si>
    <t>- Panas Hostile</t>
  </si>
  <si>
    <t>+ Panas Enthusiastic</t>
  </si>
  <si>
    <t>+ Panas Proud</t>
  </si>
  <si>
    <t>- Panas Irritable</t>
  </si>
  <si>
    <t>- Panas Ashamed</t>
  </si>
  <si>
    <t>+ Panas Inspired</t>
  </si>
  <si>
    <t>- Panas Nervous</t>
  </si>
  <si>
    <t>+ Panas Determined</t>
  </si>
  <si>
    <t>+ Panas Attentive</t>
  </si>
  <si>
    <t>- Panas Jittery</t>
  </si>
  <si>
    <t>+ Panas Active</t>
  </si>
  <si>
    <t>- Panas Afraid</t>
  </si>
  <si>
    <t>+ STAIS Calm</t>
  </si>
  <si>
    <t>- STAIS Tense</t>
  </si>
  <si>
    <t>+ STAIS Secure</t>
  </si>
  <si>
    <t>- STAIS Strained</t>
  </si>
  <si>
    <t>+ STAIS At ease</t>
  </si>
  <si>
    <t>- STAIS Upset</t>
  </si>
  <si>
    <t>- STAIS Worried</t>
  </si>
  <si>
    <t>- STAIS Confused</t>
  </si>
  <si>
    <t>+ STAIS Content</t>
  </si>
  <si>
    <t>- STAIS Nervous</t>
  </si>
  <si>
    <t>Prolific ID</t>
  </si>
  <si>
    <t>Condition</t>
  </si>
  <si>
    <t>Expected Amount</t>
  </si>
  <si>
    <t>Average Amounts Received</t>
  </si>
  <si>
    <t>Average Amounts Before</t>
  </si>
  <si>
    <t>Average Amounts Sent Back</t>
  </si>
  <si>
    <t>Average Amounts at the end</t>
  </si>
  <si>
    <t>PANAS Pre</t>
  </si>
  <si>
    <t>PANAS Post</t>
  </si>
  <si>
    <t>STAIS Pre</t>
  </si>
  <si>
    <t xml:space="preserve"> STAIS Post</t>
  </si>
  <si>
    <t>DV - Panas</t>
  </si>
  <si>
    <t>DV - STAIS</t>
  </si>
  <si>
    <t>IV - Dif. Expected</t>
  </si>
  <si>
    <t>IV - Average</t>
  </si>
  <si>
    <t>List</t>
  </si>
  <si>
    <t>+ Panas Alert</t>
  </si>
  <si>
    <t>Average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</si>
</sst>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B82C-3C5C-BE41-9283-C0F9E42083E7}">
  <dimension ref="A1:BZ1485"/>
  <sheetViews>
    <sheetView topLeftCell="A2" workbookViewId="0">
      <selection activeCell="C22" sqref="C22"/>
    </sheetView>
  </sheetViews>
  <sheetFormatPr baseColWidth="10" defaultColWidth="8.83203125" defaultRowHeight="16" x14ac:dyDescent="0.2"/>
  <cols>
    <col min="14" max="33" width="10.1640625" customWidth="1"/>
    <col min="34" max="43" width="9.83203125" customWidth="1"/>
  </cols>
  <sheetData>
    <row r="1" spans="1:78" s="2" customFormat="1" ht="68" x14ac:dyDescent="0.2">
      <c r="B1" s="2" t="s">
        <v>288</v>
      </c>
      <c r="C1" s="2" t="s">
        <v>289</v>
      </c>
      <c r="D1" s="2" t="s">
        <v>290</v>
      </c>
      <c r="E1" s="2" t="s">
        <v>316</v>
      </c>
      <c r="F1" s="2" t="s">
        <v>317</v>
      </c>
      <c r="G1" s="2" t="s">
        <v>318</v>
      </c>
      <c r="H1" s="2" t="s">
        <v>319</v>
      </c>
      <c r="I1" s="2" t="s">
        <v>320</v>
      </c>
      <c r="J1" s="2" t="s">
        <v>321</v>
      </c>
      <c r="K1" s="2" t="s">
        <v>322</v>
      </c>
      <c r="L1" s="2" t="s">
        <v>323</v>
      </c>
      <c r="M1" s="2" t="s">
        <v>324</v>
      </c>
      <c r="N1" s="3" t="s">
        <v>335</v>
      </c>
      <c r="O1" s="3" t="s">
        <v>336</v>
      </c>
      <c r="P1" s="3" t="s">
        <v>337</v>
      </c>
      <c r="Q1" s="3" t="s">
        <v>338</v>
      </c>
      <c r="R1" s="3" t="s">
        <v>339</v>
      </c>
      <c r="S1" s="3" t="s">
        <v>340</v>
      </c>
      <c r="T1" s="3" t="s">
        <v>341</v>
      </c>
      <c r="U1" s="3" t="s">
        <v>342</v>
      </c>
      <c r="V1" s="3" t="s">
        <v>343</v>
      </c>
      <c r="W1" s="3" t="s">
        <v>344</v>
      </c>
      <c r="X1" s="3" t="s">
        <v>345</v>
      </c>
      <c r="Y1" s="3" t="s">
        <v>380</v>
      </c>
      <c r="Z1" s="3" t="s">
        <v>346</v>
      </c>
      <c r="AA1" s="3" t="s">
        <v>347</v>
      </c>
      <c r="AB1" s="3" t="s">
        <v>348</v>
      </c>
      <c r="AC1" s="3" t="s">
        <v>349</v>
      </c>
      <c r="AD1" s="3" t="s">
        <v>350</v>
      </c>
      <c r="AE1" s="3" t="s">
        <v>351</v>
      </c>
      <c r="AF1" s="3" t="s">
        <v>352</v>
      </c>
      <c r="AG1" s="3" t="s">
        <v>353</v>
      </c>
      <c r="AH1" s="3" t="s">
        <v>354</v>
      </c>
      <c r="AI1" s="3" t="s">
        <v>356</v>
      </c>
      <c r="AJ1" s="3" t="s">
        <v>355</v>
      </c>
      <c r="AK1" s="3" t="s">
        <v>357</v>
      </c>
      <c r="AL1" s="3" t="s">
        <v>358</v>
      </c>
      <c r="AM1" s="3" t="s">
        <v>359</v>
      </c>
      <c r="AN1" s="3" t="s">
        <v>360</v>
      </c>
      <c r="AO1" s="3" t="s">
        <v>361</v>
      </c>
      <c r="AP1" s="3" t="s">
        <v>362</v>
      </c>
      <c r="AQ1" s="3" t="s">
        <v>363</v>
      </c>
      <c r="AR1" s="2" t="s">
        <v>325</v>
      </c>
      <c r="AS1" s="2" t="s">
        <v>326</v>
      </c>
      <c r="AT1" s="2" t="s">
        <v>327</v>
      </c>
      <c r="AU1" s="2" t="s">
        <v>328</v>
      </c>
      <c r="AV1" s="2" t="s">
        <v>329</v>
      </c>
      <c r="AW1" s="2" t="s">
        <v>330</v>
      </c>
      <c r="AX1" s="2" t="s">
        <v>331</v>
      </c>
      <c r="AY1" s="2" t="s">
        <v>332</v>
      </c>
      <c r="AZ1" s="2" t="s">
        <v>333</v>
      </c>
      <c r="BA1" s="2" t="s">
        <v>334</v>
      </c>
      <c r="BB1" s="2" t="s">
        <v>291</v>
      </c>
      <c r="BC1" s="2" t="s">
        <v>292</v>
      </c>
      <c r="BD1" s="2" t="s">
        <v>293</v>
      </c>
      <c r="BE1" s="2" t="s">
        <v>294</v>
      </c>
      <c r="BF1" s="2" t="s">
        <v>295</v>
      </c>
      <c r="BG1" s="2" t="s">
        <v>296</v>
      </c>
      <c r="BH1" s="2" t="s">
        <v>297</v>
      </c>
      <c r="BI1" s="2" t="s">
        <v>298</v>
      </c>
      <c r="BJ1" s="2" t="s">
        <v>299</v>
      </c>
      <c r="BK1" s="2" t="s">
        <v>300</v>
      </c>
      <c r="BL1" s="2" t="s">
        <v>301</v>
      </c>
      <c r="BM1" s="2" t="s">
        <v>302</v>
      </c>
      <c r="BN1" s="2" t="s">
        <v>303</v>
      </c>
      <c r="BO1" s="2" t="s">
        <v>304</v>
      </c>
      <c r="BP1" s="2" t="s">
        <v>305</v>
      </c>
      <c r="BQ1" s="2" t="s">
        <v>306</v>
      </c>
      <c r="BR1" s="2" t="s">
        <v>307</v>
      </c>
      <c r="BS1" s="2" t="s">
        <v>308</v>
      </c>
      <c r="BT1" s="2" t="s">
        <v>309</v>
      </c>
      <c r="BU1" s="2" t="s">
        <v>310</v>
      </c>
      <c r="BV1" s="2" t="s">
        <v>311</v>
      </c>
      <c r="BW1" s="2" t="s">
        <v>312</v>
      </c>
      <c r="BX1" s="2" t="s">
        <v>313</v>
      </c>
      <c r="BY1" s="2" t="s">
        <v>314</v>
      </c>
      <c r="BZ1" s="2" t="s">
        <v>315</v>
      </c>
    </row>
    <row r="2" spans="1:78" x14ac:dyDescent="0.2">
      <c r="A2" t="s">
        <v>0</v>
      </c>
      <c r="B2" s="1" t="s">
        <v>1</v>
      </c>
      <c r="C2" t="s">
        <v>0</v>
      </c>
      <c r="D2" t="s">
        <v>2</v>
      </c>
      <c r="E2">
        <v>4</v>
      </c>
      <c r="F2">
        <v>12</v>
      </c>
      <c r="G2">
        <v>24</v>
      </c>
      <c r="I2">
        <v>24</v>
      </c>
      <c r="J2">
        <v>0.72</v>
      </c>
      <c r="K2">
        <v>8</v>
      </c>
      <c r="L2">
        <v>4</v>
      </c>
      <c r="M2" t="s">
        <v>3</v>
      </c>
      <c r="AR2">
        <v>2</v>
      </c>
      <c r="AS2">
        <v>4</v>
      </c>
      <c r="AT2">
        <v>0</v>
      </c>
      <c r="AU2">
        <v>4</v>
      </c>
      <c r="AV2">
        <v>4</v>
      </c>
      <c r="AW2">
        <v>2</v>
      </c>
      <c r="AX2">
        <v>3</v>
      </c>
      <c r="AY2">
        <v>3</v>
      </c>
      <c r="AZ2">
        <v>3</v>
      </c>
      <c r="BA2">
        <v>4</v>
      </c>
      <c r="BB2">
        <v>75183</v>
      </c>
      <c r="BC2">
        <v>78107</v>
      </c>
      <c r="BD2">
        <v>55810</v>
      </c>
      <c r="BE2">
        <v>75867</v>
      </c>
      <c r="BF2">
        <v>40612</v>
      </c>
      <c r="BQ2">
        <v>19609</v>
      </c>
      <c r="BR2">
        <v>11035</v>
      </c>
      <c r="BS2">
        <v>6486</v>
      </c>
      <c r="BT2">
        <v>8309</v>
      </c>
      <c r="BU2">
        <v>14911</v>
      </c>
      <c r="BV2">
        <v>7119</v>
      </c>
      <c r="BW2">
        <v>7876</v>
      </c>
      <c r="BX2">
        <v>9330</v>
      </c>
      <c r="BY2">
        <v>6549</v>
      </c>
      <c r="BZ2">
        <v>3774</v>
      </c>
    </row>
    <row r="3" spans="1:78" x14ac:dyDescent="0.2">
      <c r="F3">
        <v>33</v>
      </c>
      <c r="G3">
        <v>45</v>
      </c>
      <c r="I3">
        <v>45</v>
      </c>
      <c r="M3" t="s">
        <v>4</v>
      </c>
      <c r="AH3">
        <v>3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3</v>
      </c>
      <c r="AQ3">
        <v>4</v>
      </c>
    </row>
    <row r="4" spans="1:78" x14ac:dyDescent="0.2">
      <c r="F4">
        <v>30</v>
      </c>
      <c r="G4">
        <v>42</v>
      </c>
      <c r="I4">
        <v>42</v>
      </c>
      <c r="M4" t="s">
        <v>5</v>
      </c>
      <c r="AH4">
        <v>3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</row>
    <row r="5" spans="1:78" x14ac:dyDescent="0.2">
      <c r="F5">
        <v>27</v>
      </c>
      <c r="G5">
        <v>39</v>
      </c>
      <c r="I5">
        <v>39</v>
      </c>
      <c r="M5" t="s">
        <v>6</v>
      </c>
      <c r="N5">
        <v>4</v>
      </c>
      <c r="O5">
        <v>1</v>
      </c>
      <c r="P5">
        <v>2</v>
      </c>
      <c r="Q5">
        <v>1</v>
      </c>
      <c r="R5">
        <v>3</v>
      </c>
      <c r="S5">
        <v>1</v>
      </c>
      <c r="T5">
        <v>1</v>
      </c>
      <c r="U5">
        <v>1</v>
      </c>
      <c r="V5">
        <v>4</v>
      </c>
      <c r="W5">
        <v>2</v>
      </c>
      <c r="X5">
        <v>1</v>
      </c>
      <c r="Y5">
        <v>5</v>
      </c>
      <c r="Z5">
        <v>1</v>
      </c>
      <c r="AA5">
        <v>3</v>
      </c>
      <c r="AB5">
        <v>1</v>
      </c>
      <c r="AC5">
        <v>3</v>
      </c>
      <c r="AD5">
        <v>5</v>
      </c>
      <c r="AE5">
        <v>1</v>
      </c>
      <c r="AF5">
        <v>4</v>
      </c>
      <c r="AG5">
        <v>1</v>
      </c>
    </row>
    <row r="6" spans="1:78" x14ac:dyDescent="0.2">
      <c r="F6">
        <v>3</v>
      </c>
      <c r="G6">
        <v>15</v>
      </c>
      <c r="I6">
        <v>15</v>
      </c>
      <c r="M6" t="s">
        <v>7</v>
      </c>
      <c r="N6">
        <v>5</v>
      </c>
      <c r="O6">
        <v>1</v>
      </c>
      <c r="P6">
        <v>4</v>
      </c>
      <c r="Q6">
        <v>1</v>
      </c>
      <c r="R6">
        <v>4</v>
      </c>
      <c r="S6">
        <v>1</v>
      </c>
      <c r="T6">
        <v>1</v>
      </c>
      <c r="U6">
        <v>1</v>
      </c>
      <c r="V6">
        <v>4</v>
      </c>
      <c r="W6">
        <v>2</v>
      </c>
      <c r="X6">
        <v>1</v>
      </c>
      <c r="Y6">
        <v>5</v>
      </c>
      <c r="Z6">
        <v>1</v>
      </c>
      <c r="AA6">
        <v>3</v>
      </c>
      <c r="AB6">
        <v>1</v>
      </c>
      <c r="AC6">
        <v>3</v>
      </c>
      <c r="AD6">
        <v>5</v>
      </c>
      <c r="AE6">
        <v>1</v>
      </c>
      <c r="AF6">
        <v>4</v>
      </c>
      <c r="AG6">
        <v>1</v>
      </c>
    </row>
    <row r="7" spans="1:78" x14ac:dyDescent="0.2">
      <c r="F7">
        <v>33</v>
      </c>
      <c r="G7">
        <v>45</v>
      </c>
      <c r="I7">
        <v>45</v>
      </c>
    </row>
    <row r="8" spans="1:78" x14ac:dyDescent="0.2">
      <c r="F8">
        <v>24</v>
      </c>
      <c r="G8">
        <v>36</v>
      </c>
      <c r="I8">
        <v>36</v>
      </c>
    </row>
    <row r="9" spans="1:78" x14ac:dyDescent="0.2">
      <c r="F9">
        <v>9</v>
      </c>
      <c r="G9">
        <v>21</v>
      </c>
      <c r="I9">
        <v>21</v>
      </c>
    </row>
    <row r="10" spans="1:78" x14ac:dyDescent="0.2">
      <c r="F10">
        <v>36</v>
      </c>
      <c r="G10">
        <v>48</v>
      </c>
      <c r="I10">
        <v>48</v>
      </c>
    </row>
    <row r="11" spans="1:78" x14ac:dyDescent="0.2">
      <c r="F11">
        <v>33</v>
      </c>
      <c r="G11">
        <v>45</v>
      </c>
      <c r="I11">
        <v>45</v>
      </c>
    </row>
    <row r="12" spans="1:78" x14ac:dyDescent="0.2">
      <c r="A12" t="s">
        <v>8</v>
      </c>
      <c r="B12" s="1" t="s">
        <v>9</v>
      </c>
      <c r="C12" t="s">
        <v>8</v>
      </c>
      <c r="D12" t="s">
        <v>2</v>
      </c>
      <c r="E12">
        <v>12</v>
      </c>
      <c r="F12">
        <v>33</v>
      </c>
      <c r="G12">
        <v>45</v>
      </c>
      <c r="I12">
        <v>45</v>
      </c>
      <c r="J12">
        <v>0.72</v>
      </c>
      <c r="K12">
        <v>8</v>
      </c>
      <c r="L12">
        <v>-4</v>
      </c>
      <c r="M12" t="s">
        <v>3</v>
      </c>
      <c r="AR12">
        <v>2</v>
      </c>
      <c r="AS12">
        <v>2</v>
      </c>
      <c r="AT12">
        <v>0</v>
      </c>
      <c r="AU12">
        <v>1</v>
      </c>
      <c r="AV12">
        <v>2</v>
      </c>
      <c r="AW12">
        <v>1</v>
      </c>
      <c r="AX12">
        <v>2</v>
      </c>
      <c r="AY12">
        <v>2</v>
      </c>
      <c r="AZ12">
        <v>3</v>
      </c>
      <c r="BA12">
        <v>3</v>
      </c>
      <c r="BB12">
        <v>38332</v>
      </c>
      <c r="BC12">
        <v>42491</v>
      </c>
      <c r="BD12">
        <v>18418</v>
      </c>
      <c r="BE12">
        <v>28848</v>
      </c>
      <c r="BF12">
        <v>18359</v>
      </c>
      <c r="BQ12">
        <v>8157</v>
      </c>
      <c r="BR12">
        <v>10452</v>
      </c>
      <c r="BS12">
        <v>5674</v>
      </c>
      <c r="BT12">
        <v>3354</v>
      </c>
      <c r="BU12">
        <v>3162</v>
      </c>
      <c r="BV12">
        <v>2133</v>
      </c>
      <c r="BW12">
        <v>1793</v>
      </c>
      <c r="BX12">
        <v>1899</v>
      </c>
      <c r="BY12">
        <v>2319</v>
      </c>
      <c r="BZ12">
        <v>1625</v>
      </c>
    </row>
    <row r="13" spans="1:78" x14ac:dyDescent="0.2">
      <c r="F13">
        <v>30</v>
      </c>
      <c r="G13">
        <v>42</v>
      </c>
      <c r="I13">
        <v>42</v>
      </c>
      <c r="M13" t="s">
        <v>4</v>
      </c>
      <c r="AH13">
        <v>3</v>
      </c>
      <c r="AI13">
        <v>2</v>
      </c>
      <c r="AJ13">
        <v>4</v>
      </c>
      <c r="AK13">
        <v>4</v>
      </c>
      <c r="AL13">
        <v>2</v>
      </c>
      <c r="AM13">
        <v>4</v>
      </c>
      <c r="AN13">
        <v>4</v>
      </c>
      <c r="AO13">
        <v>4</v>
      </c>
      <c r="AP13">
        <v>2</v>
      </c>
      <c r="AQ13">
        <v>4</v>
      </c>
    </row>
    <row r="14" spans="1:78" x14ac:dyDescent="0.2">
      <c r="F14">
        <v>12</v>
      </c>
      <c r="G14">
        <v>24</v>
      </c>
      <c r="I14">
        <v>24</v>
      </c>
      <c r="M14" t="s">
        <v>5</v>
      </c>
      <c r="AH14">
        <v>3</v>
      </c>
      <c r="AI14">
        <v>3</v>
      </c>
      <c r="AJ14">
        <v>4</v>
      </c>
      <c r="AK14">
        <v>4</v>
      </c>
      <c r="AL14">
        <v>3</v>
      </c>
      <c r="AM14">
        <v>4</v>
      </c>
      <c r="AN14">
        <v>4</v>
      </c>
      <c r="AO14">
        <v>4</v>
      </c>
      <c r="AP14">
        <v>4</v>
      </c>
      <c r="AQ14">
        <v>4</v>
      </c>
    </row>
    <row r="15" spans="1:78" x14ac:dyDescent="0.2">
      <c r="F15">
        <v>3</v>
      </c>
      <c r="G15">
        <v>15</v>
      </c>
      <c r="I15">
        <v>15</v>
      </c>
      <c r="M15" t="s">
        <v>6</v>
      </c>
      <c r="N15">
        <v>4</v>
      </c>
      <c r="O15">
        <v>1</v>
      </c>
      <c r="P15">
        <v>2</v>
      </c>
      <c r="Q15">
        <v>1</v>
      </c>
      <c r="R15">
        <v>2</v>
      </c>
      <c r="S15">
        <v>1</v>
      </c>
      <c r="T15">
        <v>1</v>
      </c>
      <c r="U15">
        <v>1</v>
      </c>
      <c r="V15">
        <v>3</v>
      </c>
      <c r="W15">
        <v>1</v>
      </c>
      <c r="X15">
        <v>1</v>
      </c>
      <c r="Y15">
        <v>3</v>
      </c>
      <c r="Z15">
        <v>1</v>
      </c>
      <c r="AA15">
        <v>2</v>
      </c>
      <c r="AB15">
        <v>1</v>
      </c>
      <c r="AC15">
        <v>2</v>
      </c>
      <c r="AD15">
        <v>4</v>
      </c>
      <c r="AE15">
        <v>1</v>
      </c>
      <c r="AF15">
        <v>3</v>
      </c>
      <c r="AG15">
        <v>1</v>
      </c>
    </row>
    <row r="16" spans="1:78" x14ac:dyDescent="0.2">
      <c r="F16">
        <v>27</v>
      </c>
      <c r="G16">
        <v>39</v>
      </c>
      <c r="I16">
        <v>39</v>
      </c>
      <c r="M16" t="s">
        <v>7</v>
      </c>
      <c r="N16">
        <v>4</v>
      </c>
      <c r="O16">
        <v>1</v>
      </c>
      <c r="P16">
        <v>3</v>
      </c>
      <c r="Q16">
        <v>1</v>
      </c>
      <c r="R16">
        <v>2</v>
      </c>
      <c r="S16">
        <v>1</v>
      </c>
      <c r="T16">
        <v>1</v>
      </c>
      <c r="U16">
        <v>1</v>
      </c>
      <c r="V16">
        <v>3</v>
      </c>
      <c r="W16">
        <v>1</v>
      </c>
      <c r="X16">
        <v>1</v>
      </c>
      <c r="Y16">
        <v>4</v>
      </c>
      <c r="Z16">
        <v>1</v>
      </c>
      <c r="AA16">
        <v>2</v>
      </c>
      <c r="AB16">
        <v>1</v>
      </c>
      <c r="AC16">
        <v>3</v>
      </c>
      <c r="AD16">
        <v>4</v>
      </c>
      <c r="AE16">
        <v>1</v>
      </c>
      <c r="AF16">
        <v>3</v>
      </c>
      <c r="AG16">
        <v>1</v>
      </c>
    </row>
    <row r="17" spans="1:78" x14ac:dyDescent="0.2">
      <c r="F17">
        <v>33</v>
      </c>
      <c r="G17">
        <v>45</v>
      </c>
      <c r="I17">
        <v>45</v>
      </c>
    </row>
    <row r="18" spans="1:78" x14ac:dyDescent="0.2">
      <c r="F18">
        <v>36</v>
      </c>
      <c r="G18">
        <v>48</v>
      </c>
      <c r="I18">
        <v>48</v>
      </c>
    </row>
    <row r="19" spans="1:78" x14ac:dyDescent="0.2">
      <c r="F19">
        <v>33</v>
      </c>
      <c r="G19">
        <v>45</v>
      </c>
      <c r="I19">
        <v>45</v>
      </c>
    </row>
    <row r="20" spans="1:78" x14ac:dyDescent="0.2">
      <c r="F20">
        <v>24</v>
      </c>
      <c r="G20">
        <v>36</v>
      </c>
      <c r="I20">
        <v>36</v>
      </c>
    </row>
    <row r="21" spans="1:78" x14ac:dyDescent="0.2">
      <c r="F21">
        <v>9</v>
      </c>
      <c r="G21">
        <v>21</v>
      </c>
      <c r="I21">
        <v>21</v>
      </c>
    </row>
    <row r="22" spans="1:78" x14ac:dyDescent="0.2">
      <c r="A22" t="s">
        <v>10</v>
      </c>
      <c r="B22" s="1" t="s">
        <v>11</v>
      </c>
      <c r="C22" t="s">
        <v>10</v>
      </c>
      <c r="D22" t="s">
        <v>12</v>
      </c>
      <c r="E22">
        <v>6</v>
      </c>
      <c r="F22">
        <v>36</v>
      </c>
      <c r="G22">
        <v>48</v>
      </c>
      <c r="H22">
        <v>18</v>
      </c>
      <c r="I22">
        <v>30</v>
      </c>
      <c r="J22">
        <v>0.51</v>
      </c>
      <c r="K22">
        <v>8</v>
      </c>
      <c r="L22">
        <v>2</v>
      </c>
      <c r="M22" t="s">
        <v>3</v>
      </c>
      <c r="AR22">
        <v>4</v>
      </c>
      <c r="AS22">
        <v>4</v>
      </c>
      <c r="AT22">
        <v>0</v>
      </c>
      <c r="AU22">
        <v>2</v>
      </c>
      <c r="AV22">
        <v>3</v>
      </c>
      <c r="AW22">
        <v>3</v>
      </c>
      <c r="AX22">
        <v>2</v>
      </c>
      <c r="AY22">
        <v>1</v>
      </c>
      <c r="AZ22">
        <v>2</v>
      </c>
      <c r="BA22">
        <v>2</v>
      </c>
      <c r="BB22">
        <v>50647</v>
      </c>
      <c r="BC22">
        <v>53507</v>
      </c>
      <c r="BD22">
        <v>29468</v>
      </c>
      <c r="BE22">
        <v>46208</v>
      </c>
      <c r="BF22">
        <v>48984</v>
      </c>
      <c r="BG22">
        <v>36271</v>
      </c>
      <c r="BH22">
        <v>11763</v>
      </c>
      <c r="BI22">
        <v>7337</v>
      </c>
      <c r="BJ22">
        <v>8184</v>
      </c>
      <c r="BK22">
        <v>3677</v>
      </c>
      <c r="BL22">
        <v>13657</v>
      </c>
      <c r="BM22">
        <v>4724</v>
      </c>
      <c r="BN22">
        <v>8308</v>
      </c>
      <c r="BO22">
        <v>3939</v>
      </c>
      <c r="BP22">
        <v>6732</v>
      </c>
    </row>
    <row r="23" spans="1:78" x14ac:dyDescent="0.2">
      <c r="F23">
        <v>33</v>
      </c>
      <c r="G23">
        <v>45</v>
      </c>
      <c r="H23">
        <v>15</v>
      </c>
      <c r="I23">
        <v>30</v>
      </c>
      <c r="M23" t="s">
        <v>4</v>
      </c>
      <c r="AH23">
        <v>4</v>
      </c>
      <c r="AI23">
        <v>3</v>
      </c>
      <c r="AJ23">
        <v>4</v>
      </c>
      <c r="AK23">
        <v>4</v>
      </c>
      <c r="AL23">
        <v>3</v>
      </c>
      <c r="AM23">
        <v>4</v>
      </c>
      <c r="AN23">
        <v>4</v>
      </c>
      <c r="AO23">
        <v>4</v>
      </c>
      <c r="AP23">
        <v>2</v>
      </c>
      <c r="AQ23">
        <v>4</v>
      </c>
    </row>
    <row r="24" spans="1:78" x14ac:dyDescent="0.2">
      <c r="F24">
        <v>24</v>
      </c>
      <c r="G24">
        <v>36</v>
      </c>
      <c r="H24">
        <v>12</v>
      </c>
      <c r="I24">
        <v>24</v>
      </c>
      <c r="M24" t="s">
        <v>5</v>
      </c>
      <c r="AH24">
        <v>4</v>
      </c>
      <c r="AI24">
        <v>3</v>
      </c>
      <c r="AJ24">
        <v>4</v>
      </c>
      <c r="AK24">
        <v>4</v>
      </c>
      <c r="AL24">
        <v>3</v>
      </c>
      <c r="AM24">
        <v>4</v>
      </c>
      <c r="AN24">
        <v>4</v>
      </c>
      <c r="AO24">
        <v>4</v>
      </c>
      <c r="AP24">
        <v>3</v>
      </c>
      <c r="AQ24">
        <v>4</v>
      </c>
    </row>
    <row r="25" spans="1:78" x14ac:dyDescent="0.2">
      <c r="F25">
        <v>9</v>
      </c>
      <c r="G25">
        <v>21</v>
      </c>
      <c r="H25">
        <v>1</v>
      </c>
      <c r="I25">
        <v>20</v>
      </c>
      <c r="M25" t="s">
        <v>6</v>
      </c>
      <c r="N25">
        <v>3</v>
      </c>
      <c r="O25">
        <v>1</v>
      </c>
      <c r="P25">
        <v>1</v>
      </c>
      <c r="Q25">
        <v>1</v>
      </c>
      <c r="R25">
        <v>2</v>
      </c>
      <c r="S25">
        <v>1</v>
      </c>
      <c r="T25">
        <v>1</v>
      </c>
      <c r="U25">
        <v>1</v>
      </c>
      <c r="V25">
        <v>2</v>
      </c>
      <c r="W25">
        <v>2</v>
      </c>
      <c r="X25">
        <v>1</v>
      </c>
      <c r="Y25">
        <v>4</v>
      </c>
      <c r="Z25">
        <v>1</v>
      </c>
      <c r="AA25">
        <v>2</v>
      </c>
      <c r="AB25">
        <v>1</v>
      </c>
      <c r="AC25">
        <v>2</v>
      </c>
      <c r="AD25">
        <v>4</v>
      </c>
      <c r="AE25">
        <v>1</v>
      </c>
      <c r="AF25">
        <v>3</v>
      </c>
      <c r="AG25">
        <v>1</v>
      </c>
    </row>
    <row r="26" spans="1:78" x14ac:dyDescent="0.2">
      <c r="F26">
        <v>33</v>
      </c>
      <c r="G26">
        <v>45</v>
      </c>
      <c r="H26">
        <v>15</v>
      </c>
      <c r="I26">
        <v>30</v>
      </c>
      <c r="M26" t="s">
        <v>7</v>
      </c>
      <c r="N26">
        <v>2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2</v>
      </c>
      <c r="W26">
        <v>2</v>
      </c>
      <c r="X26">
        <v>1</v>
      </c>
      <c r="Y26">
        <v>3</v>
      </c>
      <c r="Z26">
        <v>1</v>
      </c>
      <c r="AA26">
        <v>2</v>
      </c>
      <c r="AB26">
        <v>1</v>
      </c>
      <c r="AC26">
        <v>2</v>
      </c>
      <c r="AD26">
        <v>4</v>
      </c>
      <c r="AE26">
        <v>1</v>
      </c>
      <c r="AF26">
        <v>3</v>
      </c>
      <c r="AG26">
        <v>1</v>
      </c>
    </row>
    <row r="27" spans="1:78" x14ac:dyDescent="0.2">
      <c r="F27">
        <v>27</v>
      </c>
      <c r="G27">
        <v>39</v>
      </c>
      <c r="H27">
        <v>9</v>
      </c>
      <c r="I27">
        <v>30</v>
      </c>
    </row>
    <row r="28" spans="1:78" x14ac:dyDescent="0.2">
      <c r="F28">
        <v>3</v>
      </c>
      <c r="G28">
        <v>15</v>
      </c>
      <c r="H28">
        <v>0</v>
      </c>
      <c r="I28">
        <v>15</v>
      </c>
    </row>
    <row r="29" spans="1:78" x14ac:dyDescent="0.2">
      <c r="F29">
        <v>33</v>
      </c>
      <c r="G29">
        <v>45</v>
      </c>
      <c r="H29">
        <v>15</v>
      </c>
      <c r="I29">
        <v>30</v>
      </c>
    </row>
    <row r="30" spans="1:78" x14ac:dyDescent="0.2">
      <c r="F30">
        <v>12</v>
      </c>
      <c r="G30">
        <v>24</v>
      </c>
      <c r="H30">
        <v>6</v>
      </c>
      <c r="I30">
        <v>18</v>
      </c>
    </row>
    <row r="31" spans="1:78" x14ac:dyDescent="0.2">
      <c r="F31">
        <v>30</v>
      </c>
      <c r="G31">
        <v>42</v>
      </c>
      <c r="H31">
        <v>15</v>
      </c>
      <c r="I31">
        <v>27</v>
      </c>
    </row>
    <row r="32" spans="1:78" x14ac:dyDescent="0.2">
      <c r="A32" t="s">
        <v>13</v>
      </c>
      <c r="B32" s="1" t="s">
        <v>14</v>
      </c>
      <c r="C32" t="s">
        <v>13</v>
      </c>
      <c r="D32" t="s">
        <v>2</v>
      </c>
      <c r="E32">
        <v>2</v>
      </c>
      <c r="F32">
        <v>12</v>
      </c>
      <c r="G32">
        <v>24</v>
      </c>
      <c r="J32">
        <v>0.72</v>
      </c>
      <c r="K32">
        <v>8</v>
      </c>
      <c r="L32">
        <v>6</v>
      </c>
      <c r="M32" t="s">
        <v>3</v>
      </c>
      <c r="AR32">
        <v>4</v>
      </c>
      <c r="AS32">
        <v>4</v>
      </c>
      <c r="AT32">
        <v>1</v>
      </c>
      <c r="AU32">
        <v>5</v>
      </c>
      <c r="AV32">
        <v>5</v>
      </c>
      <c r="AW32">
        <v>2</v>
      </c>
      <c r="AX32">
        <v>1</v>
      </c>
      <c r="AY32">
        <v>2</v>
      </c>
      <c r="AZ32">
        <v>2</v>
      </c>
      <c r="BA32">
        <v>2</v>
      </c>
      <c r="BB32">
        <v>28702</v>
      </c>
      <c r="BC32">
        <v>35185</v>
      </c>
      <c r="BD32">
        <v>19499</v>
      </c>
      <c r="BE32">
        <v>34907</v>
      </c>
      <c r="BF32">
        <v>23046</v>
      </c>
      <c r="BQ32">
        <v>6886</v>
      </c>
      <c r="BR32">
        <v>2915</v>
      </c>
      <c r="BS32">
        <v>6085</v>
      </c>
      <c r="BT32">
        <v>771</v>
      </c>
      <c r="BU32">
        <v>690</v>
      </c>
      <c r="BV32">
        <v>128846</v>
      </c>
      <c r="BW32">
        <v>7765</v>
      </c>
      <c r="BX32">
        <v>2099</v>
      </c>
      <c r="BY32">
        <v>5864</v>
      </c>
      <c r="BZ32">
        <v>10284</v>
      </c>
    </row>
    <row r="33" spans="1:68" x14ac:dyDescent="0.2">
      <c r="F33">
        <v>33</v>
      </c>
      <c r="G33">
        <v>45</v>
      </c>
      <c r="M33" t="s">
        <v>4</v>
      </c>
      <c r="AH33">
        <v>4</v>
      </c>
      <c r="AI33">
        <v>4</v>
      </c>
      <c r="AJ33">
        <v>4</v>
      </c>
      <c r="AK33">
        <v>4</v>
      </c>
      <c r="AL33">
        <v>3</v>
      </c>
      <c r="AM33">
        <v>4</v>
      </c>
      <c r="AN33">
        <v>4</v>
      </c>
      <c r="AO33">
        <v>4</v>
      </c>
      <c r="AP33">
        <v>4</v>
      </c>
      <c r="AQ33">
        <v>4</v>
      </c>
    </row>
    <row r="34" spans="1:68" x14ac:dyDescent="0.2">
      <c r="F34">
        <v>30</v>
      </c>
      <c r="G34">
        <v>42</v>
      </c>
      <c r="M34" t="s">
        <v>5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3</v>
      </c>
      <c r="AP34">
        <v>4</v>
      </c>
      <c r="AQ34">
        <v>4</v>
      </c>
    </row>
    <row r="35" spans="1:68" x14ac:dyDescent="0.2">
      <c r="F35">
        <v>27</v>
      </c>
      <c r="G35">
        <v>39</v>
      </c>
      <c r="M35" t="s">
        <v>6</v>
      </c>
      <c r="N35">
        <v>3</v>
      </c>
      <c r="O35">
        <v>1</v>
      </c>
      <c r="P35">
        <v>2</v>
      </c>
      <c r="Q35">
        <v>1</v>
      </c>
      <c r="R35">
        <v>3</v>
      </c>
      <c r="S35">
        <v>1</v>
      </c>
      <c r="T35">
        <v>1</v>
      </c>
      <c r="U35">
        <v>1</v>
      </c>
      <c r="V35">
        <v>2</v>
      </c>
      <c r="W35">
        <v>1</v>
      </c>
      <c r="X35">
        <v>1</v>
      </c>
      <c r="Y35">
        <v>3</v>
      </c>
      <c r="Z35">
        <v>1</v>
      </c>
      <c r="AA35">
        <v>2</v>
      </c>
      <c r="AB35">
        <v>1</v>
      </c>
      <c r="AC35">
        <v>3</v>
      </c>
      <c r="AD35">
        <v>3</v>
      </c>
      <c r="AE35">
        <v>3</v>
      </c>
      <c r="AF35">
        <v>2</v>
      </c>
      <c r="AG35">
        <v>1</v>
      </c>
    </row>
    <row r="36" spans="1:68" x14ac:dyDescent="0.2">
      <c r="F36">
        <v>3</v>
      </c>
      <c r="G36">
        <v>15</v>
      </c>
      <c r="M36" t="s">
        <v>7</v>
      </c>
      <c r="N36">
        <v>3</v>
      </c>
      <c r="O36">
        <v>1</v>
      </c>
      <c r="P36">
        <v>2</v>
      </c>
      <c r="Q36">
        <v>1</v>
      </c>
      <c r="R36">
        <v>3</v>
      </c>
      <c r="S36">
        <v>1</v>
      </c>
      <c r="T36">
        <v>1</v>
      </c>
      <c r="U36">
        <v>1</v>
      </c>
      <c r="V36">
        <v>2</v>
      </c>
      <c r="W36">
        <v>3</v>
      </c>
      <c r="X36">
        <v>1</v>
      </c>
      <c r="Y36">
        <v>1</v>
      </c>
      <c r="Z36">
        <v>1</v>
      </c>
      <c r="AA36">
        <v>1</v>
      </c>
      <c r="AB36">
        <v>1</v>
      </c>
      <c r="AC36">
        <v>3</v>
      </c>
      <c r="AD36">
        <v>2</v>
      </c>
      <c r="AE36">
        <v>1</v>
      </c>
      <c r="AF36">
        <v>2</v>
      </c>
      <c r="AG36">
        <v>1</v>
      </c>
    </row>
    <row r="37" spans="1:68" x14ac:dyDescent="0.2">
      <c r="F37">
        <v>33</v>
      </c>
      <c r="G37">
        <v>45</v>
      </c>
    </row>
    <row r="38" spans="1:68" x14ac:dyDescent="0.2">
      <c r="F38">
        <v>24</v>
      </c>
      <c r="G38">
        <v>36</v>
      </c>
    </row>
    <row r="39" spans="1:68" x14ac:dyDescent="0.2">
      <c r="F39">
        <v>9</v>
      </c>
      <c r="G39">
        <v>21</v>
      </c>
    </row>
    <row r="40" spans="1:68" x14ac:dyDescent="0.2">
      <c r="F40">
        <v>36</v>
      </c>
      <c r="G40">
        <v>48</v>
      </c>
    </row>
    <row r="41" spans="1:68" x14ac:dyDescent="0.2">
      <c r="F41">
        <v>33</v>
      </c>
      <c r="G41">
        <v>45</v>
      </c>
    </row>
    <row r="42" spans="1:68" x14ac:dyDescent="0.2">
      <c r="A42" t="s">
        <v>15</v>
      </c>
      <c r="B42" s="1" t="s">
        <v>16</v>
      </c>
      <c r="C42" t="s">
        <v>15</v>
      </c>
      <c r="D42" t="s">
        <v>12</v>
      </c>
      <c r="E42">
        <v>12</v>
      </c>
      <c r="F42">
        <v>36</v>
      </c>
      <c r="G42">
        <v>48</v>
      </c>
      <c r="H42">
        <v>24</v>
      </c>
      <c r="I42">
        <v>24</v>
      </c>
      <c r="J42">
        <v>0.55000000000000004</v>
      </c>
      <c r="K42">
        <v>8</v>
      </c>
      <c r="L42">
        <v>-4</v>
      </c>
      <c r="M42" t="s">
        <v>3</v>
      </c>
      <c r="AR42">
        <v>1</v>
      </c>
      <c r="AS42">
        <v>1</v>
      </c>
      <c r="AT42">
        <v>0</v>
      </c>
      <c r="AU42">
        <v>4</v>
      </c>
      <c r="AV42">
        <v>4</v>
      </c>
      <c r="AW42">
        <v>5</v>
      </c>
      <c r="AX42">
        <v>5</v>
      </c>
      <c r="AY42">
        <v>3</v>
      </c>
      <c r="AZ42">
        <v>3</v>
      </c>
      <c r="BA42">
        <v>4</v>
      </c>
      <c r="BB42">
        <v>36423</v>
      </c>
      <c r="BC42">
        <v>30610</v>
      </c>
      <c r="BD42">
        <v>15770</v>
      </c>
      <c r="BE42">
        <v>37564</v>
      </c>
      <c r="BF42">
        <v>13739</v>
      </c>
      <c r="BG42">
        <v>9461</v>
      </c>
      <c r="BH42">
        <v>6389</v>
      </c>
      <c r="BI42">
        <v>6764</v>
      </c>
      <c r="BJ42">
        <v>4932</v>
      </c>
      <c r="BK42">
        <v>6133</v>
      </c>
      <c r="BL42">
        <v>4253</v>
      </c>
      <c r="BM42">
        <v>4584</v>
      </c>
      <c r="BN42">
        <v>3723</v>
      </c>
      <c r="BO42">
        <v>3378</v>
      </c>
      <c r="BP42">
        <v>3292</v>
      </c>
    </row>
    <row r="43" spans="1:68" x14ac:dyDescent="0.2">
      <c r="F43">
        <v>33</v>
      </c>
      <c r="G43">
        <v>45</v>
      </c>
      <c r="H43">
        <v>22</v>
      </c>
      <c r="I43">
        <v>23</v>
      </c>
      <c r="M43" t="s">
        <v>4</v>
      </c>
      <c r="AH43">
        <v>3</v>
      </c>
      <c r="AI43">
        <v>3</v>
      </c>
      <c r="AJ43">
        <v>3</v>
      </c>
      <c r="AK43">
        <v>2</v>
      </c>
      <c r="AL43">
        <v>2</v>
      </c>
      <c r="AM43">
        <v>4</v>
      </c>
      <c r="AN43">
        <v>3</v>
      </c>
      <c r="AO43">
        <v>4</v>
      </c>
      <c r="AP43">
        <v>2</v>
      </c>
      <c r="AQ43">
        <v>4</v>
      </c>
    </row>
    <row r="44" spans="1:68" x14ac:dyDescent="0.2">
      <c r="F44">
        <v>24</v>
      </c>
      <c r="G44">
        <v>36</v>
      </c>
      <c r="H44">
        <v>18</v>
      </c>
      <c r="I44">
        <v>18</v>
      </c>
      <c r="M44" t="s">
        <v>5</v>
      </c>
      <c r="AH44">
        <v>3</v>
      </c>
      <c r="AI44">
        <v>3</v>
      </c>
      <c r="AJ44">
        <v>4</v>
      </c>
      <c r="AK44">
        <v>4</v>
      </c>
      <c r="AL44">
        <v>3</v>
      </c>
      <c r="AM44">
        <v>4</v>
      </c>
      <c r="AN44">
        <v>3</v>
      </c>
      <c r="AO44">
        <v>4</v>
      </c>
      <c r="AP44">
        <v>3</v>
      </c>
      <c r="AQ44">
        <v>4</v>
      </c>
    </row>
    <row r="45" spans="1:68" x14ac:dyDescent="0.2">
      <c r="F45">
        <v>9</v>
      </c>
      <c r="G45">
        <v>21</v>
      </c>
      <c r="H45">
        <v>0</v>
      </c>
      <c r="I45">
        <v>21</v>
      </c>
      <c r="M45" t="s">
        <v>6</v>
      </c>
      <c r="N45">
        <v>3</v>
      </c>
      <c r="O45">
        <v>1</v>
      </c>
      <c r="P45">
        <v>3</v>
      </c>
      <c r="Q45">
        <v>2</v>
      </c>
      <c r="R45">
        <v>3</v>
      </c>
      <c r="S45">
        <v>1</v>
      </c>
      <c r="T45">
        <v>1</v>
      </c>
      <c r="U45">
        <v>1</v>
      </c>
      <c r="V45">
        <v>2</v>
      </c>
      <c r="W45">
        <v>3</v>
      </c>
      <c r="X45">
        <v>1</v>
      </c>
      <c r="Y45">
        <v>3</v>
      </c>
      <c r="Z45">
        <v>1</v>
      </c>
      <c r="AA45">
        <v>2</v>
      </c>
      <c r="AB45">
        <v>1</v>
      </c>
      <c r="AC45">
        <v>4</v>
      </c>
      <c r="AD45">
        <v>3</v>
      </c>
      <c r="AE45">
        <v>1</v>
      </c>
      <c r="AF45">
        <v>5</v>
      </c>
      <c r="AG45">
        <v>1</v>
      </c>
    </row>
    <row r="46" spans="1:68" x14ac:dyDescent="0.2">
      <c r="F46">
        <v>33</v>
      </c>
      <c r="G46">
        <v>45</v>
      </c>
      <c r="H46">
        <v>22</v>
      </c>
      <c r="I46">
        <v>23</v>
      </c>
      <c r="M46" t="s">
        <v>7</v>
      </c>
      <c r="N46">
        <v>4</v>
      </c>
      <c r="O46">
        <v>1</v>
      </c>
      <c r="P46">
        <v>3</v>
      </c>
      <c r="Q46">
        <v>2</v>
      </c>
      <c r="R46">
        <v>3</v>
      </c>
      <c r="S46">
        <v>2</v>
      </c>
      <c r="T46">
        <v>1</v>
      </c>
      <c r="U46">
        <v>1</v>
      </c>
      <c r="V46">
        <v>3</v>
      </c>
      <c r="W46">
        <v>3</v>
      </c>
      <c r="X46">
        <v>1</v>
      </c>
      <c r="Y46">
        <v>4</v>
      </c>
      <c r="Z46">
        <v>3</v>
      </c>
      <c r="AA46">
        <v>1</v>
      </c>
      <c r="AB46">
        <v>1</v>
      </c>
      <c r="AC46">
        <v>5</v>
      </c>
      <c r="AD46">
        <v>3</v>
      </c>
      <c r="AE46">
        <v>1</v>
      </c>
      <c r="AF46">
        <v>5</v>
      </c>
      <c r="AG46">
        <v>1</v>
      </c>
    </row>
    <row r="47" spans="1:68" x14ac:dyDescent="0.2">
      <c r="F47">
        <v>27</v>
      </c>
      <c r="G47">
        <v>39</v>
      </c>
      <c r="H47">
        <v>0</v>
      </c>
      <c r="I47">
        <v>39</v>
      </c>
    </row>
    <row r="48" spans="1:68" x14ac:dyDescent="0.2">
      <c r="F48">
        <v>3</v>
      </c>
      <c r="G48">
        <v>15</v>
      </c>
      <c r="H48">
        <v>0</v>
      </c>
      <c r="I48">
        <v>15</v>
      </c>
    </row>
    <row r="49" spans="1:78" x14ac:dyDescent="0.2">
      <c r="F49">
        <v>33</v>
      </c>
      <c r="G49">
        <v>45</v>
      </c>
      <c r="H49">
        <v>0</v>
      </c>
      <c r="I49">
        <v>45</v>
      </c>
    </row>
    <row r="50" spans="1:78" x14ac:dyDescent="0.2">
      <c r="F50">
        <v>12</v>
      </c>
      <c r="G50">
        <v>24</v>
      </c>
      <c r="H50">
        <v>0</v>
      </c>
      <c r="I50">
        <v>24</v>
      </c>
    </row>
    <row r="51" spans="1:78" x14ac:dyDescent="0.2">
      <c r="F51">
        <v>30</v>
      </c>
      <c r="G51">
        <v>42</v>
      </c>
      <c r="H51">
        <v>0</v>
      </c>
      <c r="I51">
        <v>42</v>
      </c>
    </row>
    <row r="52" spans="1:78" x14ac:dyDescent="0.2">
      <c r="A52" t="s">
        <v>17</v>
      </c>
      <c r="B52" s="1" t="s">
        <v>18</v>
      </c>
      <c r="C52" t="s">
        <v>17</v>
      </c>
      <c r="D52" t="s">
        <v>2</v>
      </c>
      <c r="E52">
        <v>4</v>
      </c>
      <c r="F52">
        <v>12</v>
      </c>
      <c r="G52">
        <v>24</v>
      </c>
      <c r="I52">
        <v>24</v>
      </c>
      <c r="J52">
        <v>0.72</v>
      </c>
      <c r="K52">
        <v>8</v>
      </c>
      <c r="L52">
        <v>4</v>
      </c>
      <c r="M52" t="s">
        <v>3</v>
      </c>
      <c r="AR52">
        <v>3</v>
      </c>
      <c r="AS52">
        <v>3</v>
      </c>
      <c r="AT52">
        <v>1</v>
      </c>
      <c r="AU52">
        <v>3</v>
      </c>
      <c r="AV52">
        <v>4</v>
      </c>
      <c r="AW52">
        <v>1</v>
      </c>
      <c r="AX52">
        <v>3</v>
      </c>
      <c r="AY52">
        <v>3</v>
      </c>
      <c r="AZ52">
        <v>3</v>
      </c>
      <c r="BA52">
        <v>3</v>
      </c>
      <c r="BB52">
        <v>24943</v>
      </c>
      <c r="BC52">
        <v>36785</v>
      </c>
      <c r="BD52">
        <v>27499</v>
      </c>
      <c r="BE52">
        <v>37679</v>
      </c>
      <c r="BF52">
        <v>22116</v>
      </c>
      <c r="BQ52">
        <v>7095</v>
      </c>
      <c r="BR52">
        <v>4366</v>
      </c>
      <c r="BS52">
        <v>4272</v>
      </c>
      <c r="BT52">
        <v>4166</v>
      </c>
      <c r="BU52">
        <v>2946</v>
      </c>
      <c r="BV52">
        <v>3443</v>
      </c>
      <c r="BW52">
        <v>4251</v>
      </c>
      <c r="BX52">
        <v>7163</v>
      </c>
      <c r="BY52">
        <v>4126</v>
      </c>
      <c r="BZ52">
        <v>1974</v>
      </c>
    </row>
    <row r="53" spans="1:78" x14ac:dyDescent="0.2">
      <c r="F53">
        <v>33</v>
      </c>
      <c r="G53">
        <v>45</v>
      </c>
      <c r="I53">
        <v>45</v>
      </c>
      <c r="M53" t="s">
        <v>4</v>
      </c>
      <c r="AH53">
        <v>2</v>
      </c>
      <c r="AI53">
        <v>3</v>
      </c>
      <c r="AJ53">
        <v>3</v>
      </c>
      <c r="AK53">
        <v>3</v>
      </c>
      <c r="AL53">
        <v>3</v>
      </c>
      <c r="AM53">
        <v>4</v>
      </c>
      <c r="AN53">
        <v>3</v>
      </c>
      <c r="AO53">
        <v>4</v>
      </c>
      <c r="AP53">
        <v>2</v>
      </c>
      <c r="AQ53">
        <v>3</v>
      </c>
    </row>
    <row r="54" spans="1:78" x14ac:dyDescent="0.2">
      <c r="F54">
        <v>30</v>
      </c>
      <c r="G54">
        <v>42</v>
      </c>
      <c r="I54">
        <v>42</v>
      </c>
      <c r="M54" t="s">
        <v>5</v>
      </c>
      <c r="AH54">
        <v>3</v>
      </c>
      <c r="AI54">
        <v>3</v>
      </c>
      <c r="AJ54">
        <v>3</v>
      </c>
      <c r="AK54">
        <v>4</v>
      </c>
      <c r="AL54">
        <v>2</v>
      </c>
      <c r="AM54">
        <v>4</v>
      </c>
      <c r="AN54">
        <v>3</v>
      </c>
      <c r="AO54">
        <v>3</v>
      </c>
      <c r="AP54">
        <v>3</v>
      </c>
      <c r="AQ54">
        <v>4</v>
      </c>
    </row>
    <row r="55" spans="1:78" x14ac:dyDescent="0.2">
      <c r="F55">
        <v>27</v>
      </c>
      <c r="G55">
        <v>39</v>
      </c>
      <c r="I55">
        <v>39</v>
      </c>
      <c r="M55" t="s">
        <v>6</v>
      </c>
      <c r="N55">
        <v>4</v>
      </c>
      <c r="O55">
        <v>2</v>
      </c>
      <c r="P55">
        <v>3</v>
      </c>
      <c r="Q55">
        <v>1</v>
      </c>
      <c r="R55">
        <v>3</v>
      </c>
      <c r="S55">
        <v>2</v>
      </c>
      <c r="T55">
        <v>2</v>
      </c>
      <c r="U55">
        <v>1</v>
      </c>
      <c r="V55">
        <v>3</v>
      </c>
      <c r="W55">
        <v>1</v>
      </c>
      <c r="X55">
        <v>1</v>
      </c>
      <c r="Y55">
        <v>3</v>
      </c>
      <c r="Z55">
        <v>2</v>
      </c>
      <c r="AA55">
        <v>3</v>
      </c>
      <c r="AB55">
        <v>2</v>
      </c>
      <c r="AC55">
        <v>3</v>
      </c>
      <c r="AD55">
        <v>4</v>
      </c>
      <c r="AE55">
        <v>2</v>
      </c>
      <c r="AF55">
        <v>2</v>
      </c>
      <c r="AG55">
        <v>1</v>
      </c>
    </row>
    <row r="56" spans="1:78" x14ac:dyDescent="0.2">
      <c r="F56">
        <v>3</v>
      </c>
      <c r="G56">
        <v>15</v>
      </c>
      <c r="I56">
        <v>15</v>
      </c>
      <c r="M56" t="s">
        <v>7</v>
      </c>
      <c r="N56">
        <v>3</v>
      </c>
      <c r="O56">
        <v>1</v>
      </c>
      <c r="P56">
        <v>3</v>
      </c>
      <c r="Q56">
        <v>1</v>
      </c>
      <c r="R56">
        <v>2</v>
      </c>
      <c r="S56">
        <v>1</v>
      </c>
      <c r="T56">
        <v>1</v>
      </c>
      <c r="U56">
        <v>1</v>
      </c>
      <c r="V56">
        <v>3</v>
      </c>
      <c r="W56">
        <v>2</v>
      </c>
      <c r="X56">
        <v>1</v>
      </c>
      <c r="Y56">
        <v>3</v>
      </c>
      <c r="Z56">
        <v>1</v>
      </c>
      <c r="AA56">
        <v>3</v>
      </c>
      <c r="AB56">
        <v>2</v>
      </c>
      <c r="AC56">
        <v>3</v>
      </c>
      <c r="AD56">
        <v>3</v>
      </c>
      <c r="AE56">
        <v>2</v>
      </c>
      <c r="AF56">
        <v>3</v>
      </c>
      <c r="AG56">
        <v>1</v>
      </c>
    </row>
    <row r="57" spans="1:78" x14ac:dyDescent="0.2">
      <c r="F57">
        <v>33</v>
      </c>
      <c r="G57">
        <v>45</v>
      </c>
      <c r="I57">
        <v>45</v>
      </c>
    </row>
    <row r="58" spans="1:78" x14ac:dyDescent="0.2">
      <c r="F58">
        <v>24</v>
      </c>
      <c r="G58">
        <v>36</v>
      </c>
      <c r="I58">
        <v>36</v>
      </c>
    </row>
    <row r="59" spans="1:78" x14ac:dyDescent="0.2">
      <c r="F59">
        <v>9</v>
      </c>
      <c r="G59">
        <v>21</v>
      </c>
      <c r="I59">
        <v>21</v>
      </c>
    </row>
    <row r="60" spans="1:78" x14ac:dyDescent="0.2">
      <c r="F60">
        <v>36</v>
      </c>
      <c r="G60">
        <v>48</v>
      </c>
      <c r="I60">
        <v>48</v>
      </c>
    </row>
    <row r="61" spans="1:78" x14ac:dyDescent="0.2">
      <c r="F61">
        <v>33</v>
      </c>
      <c r="G61">
        <v>45</v>
      </c>
      <c r="I61">
        <v>45</v>
      </c>
    </row>
    <row r="62" spans="1:78" x14ac:dyDescent="0.2">
      <c r="A62" t="s">
        <v>19</v>
      </c>
      <c r="B62" s="1" t="s">
        <v>20</v>
      </c>
      <c r="C62" t="s">
        <v>19</v>
      </c>
      <c r="D62" t="s">
        <v>12</v>
      </c>
      <c r="E62">
        <v>8</v>
      </c>
      <c r="F62">
        <v>36</v>
      </c>
      <c r="G62">
        <v>48</v>
      </c>
      <c r="H62">
        <v>24</v>
      </c>
      <c r="I62">
        <v>24</v>
      </c>
      <c r="J62">
        <v>0.37</v>
      </c>
      <c r="K62">
        <v>8</v>
      </c>
      <c r="L62">
        <v>0</v>
      </c>
      <c r="M62" t="s">
        <v>3</v>
      </c>
      <c r="AR62">
        <v>4</v>
      </c>
      <c r="AS62">
        <v>2</v>
      </c>
      <c r="AT62">
        <v>2</v>
      </c>
      <c r="AU62">
        <v>3</v>
      </c>
      <c r="AV62">
        <v>5</v>
      </c>
      <c r="AW62">
        <v>1</v>
      </c>
      <c r="AX62">
        <v>1</v>
      </c>
      <c r="AY62">
        <v>4</v>
      </c>
      <c r="AZ62">
        <v>4</v>
      </c>
      <c r="BA62">
        <v>4</v>
      </c>
      <c r="BB62">
        <v>198099</v>
      </c>
      <c r="BC62">
        <v>52423</v>
      </c>
      <c r="BD62">
        <v>26347</v>
      </c>
      <c r="BE62">
        <v>40315</v>
      </c>
      <c r="BF62">
        <v>19967</v>
      </c>
      <c r="BG62">
        <v>9965</v>
      </c>
      <c r="BH62">
        <v>15163</v>
      </c>
      <c r="BI62">
        <v>8899</v>
      </c>
      <c r="BJ62">
        <v>9578</v>
      </c>
      <c r="BK62">
        <v>6934</v>
      </c>
      <c r="BL62">
        <v>6362</v>
      </c>
      <c r="BM62">
        <v>4419</v>
      </c>
      <c r="BN62">
        <v>6065</v>
      </c>
      <c r="BO62">
        <v>3433</v>
      </c>
      <c r="BP62">
        <v>3981</v>
      </c>
    </row>
    <row r="63" spans="1:78" x14ac:dyDescent="0.2">
      <c r="F63">
        <v>33</v>
      </c>
      <c r="G63">
        <v>45</v>
      </c>
      <c r="H63">
        <v>22</v>
      </c>
      <c r="I63">
        <v>23</v>
      </c>
      <c r="M63" t="s">
        <v>4</v>
      </c>
      <c r="AH63">
        <v>4</v>
      </c>
      <c r="AI63">
        <v>3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3</v>
      </c>
      <c r="AQ63">
        <v>4</v>
      </c>
    </row>
    <row r="64" spans="1:78" x14ac:dyDescent="0.2">
      <c r="F64">
        <v>24</v>
      </c>
      <c r="G64">
        <v>36</v>
      </c>
      <c r="H64">
        <v>18</v>
      </c>
      <c r="I64">
        <v>18</v>
      </c>
      <c r="M64" t="s">
        <v>5</v>
      </c>
      <c r="AH64">
        <v>4</v>
      </c>
      <c r="AI64">
        <v>3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</row>
    <row r="65" spans="1:68" x14ac:dyDescent="0.2">
      <c r="F65">
        <v>9</v>
      </c>
      <c r="G65">
        <v>21</v>
      </c>
      <c r="H65">
        <v>10</v>
      </c>
      <c r="I65">
        <v>11</v>
      </c>
      <c r="M65" t="s">
        <v>6</v>
      </c>
      <c r="N65">
        <v>4</v>
      </c>
      <c r="O65">
        <v>1</v>
      </c>
      <c r="P65">
        <v>2</v>
      </c>
      <c r="Q65">
        <v>1</v>
      </c>
      <c r="R65">
        <v>3</v>
      </c>
      <c r="S65">
        <v>1</v>
      </c>
      <c r="T65">
        <v>1</v>
      </c>
      <c r="U65">
        <v>1</v>
      </c>
      <c r="V65">
        <v>2</v>
      </c>
      <c r="W65">
        <v>2</v>
      </c>
      <c r="X65">
        <v>1</v>
      </c>
      <c r="Y65">
        <v>5</v>
      </c>
      <c r="Z65">
        <v>1</v>
      </c>
      <c r="AA65">
        <v>2</v>
      </c>
      <c r="AB65">
        <v>1</v>
      </c>
      <c r="AC65">
        <v>4</v>
      </c>
      <c r="AD65">
        <v>4</v>
      </c>
      <c r="AE65">
        <v>1</v>
      </c>
      <c r="AF65">
        <v>4</v>
      </c>
      <c r="AG65">
        <v>1</v>
      </c>
    </row>
    <row r="66" spans="1:68" x14ac:dyDescent="0.2">
      <c r="F66">
        <v>33</v>
      </c>
      <c r="G66">
        <v>45</v>
      </c>
      <c r="H66">
        <v>22</v>
      </c>
      <c r="I66">
        <v>23</v>
      </c>
      <c r="M66" t="s">
        <v>7</v>
      </c>
      <c r="N66">
        <v>4</v>
      </c>
      <c r="O66">
        <v>1</v>
      </c>
      <c r="P66">
        <v>3</v>
      </c>
      <c r="Q66">
        <v>1</v>
      </c>
      <c r="R66">
        <v>3</v>
      </c>
      <c r="S66">
        <v>1</v>
      </c>
      <c r="T66">
        <v>1</v>
      </c>
      <c r="U66">
        <v>1</v>
      </c>
      <c r="V66">
        <v>2</v>
      </c>
      <c r="W66">
        <v>1</v>
      </c>
      <c r="X66">
        <v>1</v>
      </c>
      <c r="Y66">
        <v>4</v>
      </c>
      <c r="Z66">
        <v>1</v>
      </c>
      <c r="AA66">
        <v>2</v>
      </c>
      <c r="AB66">
        <v>1</v>
      </c>
      <c r="AC66">
        <v>3</v>
      </c>
      <c r="AD66">
        <v>4</v>
      </c>
      <c r="AE66">
        <v>1</v>
      </c>
      <c r="AF66">
        <v>4</v>
      </c>
      <c r="AG66">
        <v>1</v>
      </c>
    </row>
    <row r="67" spans="1:68" x14ac:dyDescent="0.2">
      <c r="F67">
        <v>27</v>
      </c>
      <c r="G67">
        <v>39</v>
      </c>
      <c r="H67">
        <v>19</v>
      </c>
      <c r="I67">
        <v>20</v>
      </c>
    </row>
    <row r="68" spans="1:68" x14ac:dyDescent="0.2">
      <c r="F68">
        <v>3</v>
      </c>
      <c r="G68">
        <v>15</v>
      </c>
      <c r="H68">
        <v>7</v>
      </c>
      <c r="I68">
        <v>8</v>
      </c>
    </row>
    <row r="69" spans="1:68" x14ac:dyDescent="0.2">
      <c r="F69">
        <v>33</v>
      </c>
      <c r="G69">
        <v>45</v>
      </c>
      <c r="H69">
        <v>22</v>
      </c>
      <c r="I69">
        <v>23</v>
      </c>
    </row>
    <row r="70" spans="1:68" x14ac:dyDescent="0.2">
      <c r="F70">
        <v>12</v>
      </c>
      <c r="G70">
        <v>24</v>
      </c>
      <c r="H70">
        <v>12</v>
      </c>
      <c r="I70">
        <v>12</v>
      </c>
    </row>
    <row r="71" spans="1:68" x14ac:dyDescent="0.2">
      <c r="F71">
        <v>30</v>
      </c>
      <c r="G71">
        <v>42</v>
      </c>
      <c r="H71">
        <v>21</v>
      </c>
      <c r="I71">
        <v>21</v>
      </c>
    </row>
    <row r="72" spans="1:68" x14ac:dyDescent="0.2">
      <c r="A72" t="s">
        <v>21</v>
      </c>
      <c r="B72" s="1" t="s">
        <v>22</v>
      </c>
      <c r="C72" t="s">
        <v>21</v>
      </c>
      <c r="D72" t="s">
        <v>12</v>
      </c>
      <c r="E72">
        <v>10</v>
      </c>
      <c r="F72">
        <v>36</v>
      </c>
      <c r="G72">
        <v>48</v>
      </c>
      <c r="H72">
        <v>24</v>
      </c>
      <c r="I72">
        <v>24</v>
      </c>
      <c r="J72">
        <v>0.39</v>
      </c>
      <c r="K72">
        <v>8</v>
      </c>
      <c r="L72">
        <v>-2</v>
      </c>
      <c r="M72" t="s">
        <v>3</v>
      </c>
      <c r="AR72">
        <v>3</v>
      </c>
      <c r="AS72">
        <v>3</v>
      </c>
      <c r="AT72">
        <v>1</v>
      </c>
      <c r="AU72">
        <v>4</v>
      </c>
      <c r="AV72">
        <v>3</v>
      </c>
      <c r="AW72">
        <v>5</v>
      </c>
      <c r="AX72">
        <v>3</v>
      </c>
      <c r="AY72">
        <v>4</v>
      </c>
      <c r="AZ72">
        <v>4</v>
      </c>
      <c r="BA72">
        <v>4</v>
      </c>
      <c r="BB72">
        <v>148958</v>
      </c>
      <c r="BC72">
        <v>22982</v>
      </c>
      <c r="BD72">
        <v>535426</v>
      </c>
      <c r="BE72">
        <v>25901</v>
      </c>
      <c r="BF72">
        <v>10279</v>
      </c>
      <c r="BG72">
        <v>6651</v>
      </c>
      <c r="BH72">
        <v>4339</v>
      </c>
      <c r="BI72">
        <v>5157</v>
      </c>
      <c r="BJ72">
        <v>3665</v>
      </c>
      <c r="BK72">
        <v>3213</v>
      </c>
      <c r="BL72">
        <v>3227</v>
      </c>
      <c r="BM72">
        <v>3523</v>
      </c>
      <c r="BN72">
        <v>9737</v>
      </c>
      <c r="BO72">
        <v>6819</v>
      </c>
      <c r="BP72">
        <v>3091</v>
      </c>
    </row>
    <row r="73" spans="1:68" x14ac:dyDescent="0.2">
      <c r="F73">
        <v>33</v>
      </c>
      <c r="G73">
        <v>45</v>
      </c>
      <c r="H73">
        <v>22</v>
      </c>
      <c r="I73">
        <v>23</v>
      </c>
      <c r="M73" t="s">
        <v>4</v>
      </c>
      <c r="AH73">
        <v>3</v>
      </c>
      <c r="AI73">
        <v>4</v>
      </c>
      <c r="AJ73">
        <v>4</v>
      </c>
      <c r="AK73">
        <v>4</v>
      </c>
      <c r="AL73">
        <v>3</v>
      </c>
      <c r="AM73">
        <v>4</v>
      </c>
      <c r="AN73">
        <v>4</v>
      </c>
      <c r="AO73">
        <v>3</v>
      </c>
      <c r="AP73">
        <v>3</v>
      </c>
      <c r="AQ73">
        <v>3</v>
      </c>
    </row>
    <row r="74" spans="1:68" x14ac:dyDescent="0.2">
      <c r="F74">
        <v>24</v>
      </c>
      <c r="G74">
        <v>36</v>
      </c>
      <c r="H74">
        <v>18</v>
      </c>
      <c r="I74">
        <v>18</v>
      </c>
      <c r="M74" t="s">
        <v>5</v>
      </c>
      <c r="AH74">
        <v>3</v>
      </c>
      <c r="AI74">
        <v>3</v>
      </c>
      <c r="AJ74">
        <v>4</v>
      </c>
      <c r="AK74">
        <v>4</v>
      </c>
      <c r="AL74">
        <v>3</v>
      </c>
      <c r="AM74">
        <v>4</v>
      </c>
      <c r="AN74">
        <v>4</v>
      </c>
      <c r="AO74">
        <v>4</v>
      </c>
      <c r="AP74">
        <v>4</v>
      </c>
      <c r="AQ74">
        <v>4</v>
      </c>
    </row>
    <row r="75" spans="1:68" x14ac:dyDescent="0.2">
      <c r="F75">
        <v>9</v>
      </c>
      <c r="G75">
        <v>21</v>
      </c>
      <c r="H75">
        <v>10</v>
      </c>
      <c r="I75">
        <v>11</v>
      </c>
      <c r="M75" t="s">
        <v>6</v>
      </c>
      <c r="N75">
        <v>3</v>
      </c>
      <c r="O75">
        <v>1</v>
      </c>
      <c r="P75">
        <v>3</v>
      </c>
      <c r="Q75">
        <v>1</v>
      </c>
      <c r="R75">
        <v>4</v>
      </c>
      <c r="S75">
        <v>1</v>
      </c>
      <c r="T75">
        <v>1</v>
      </c>
      <c r="U75">
        <v>1</v>
      </c>
      <c r="V75">
        <v>4</v>
      </c>
      <c r="W75">
        <v>5</v>
      </c>
      <c r="X75">
        <v>2</v>
      </c>
      <c r="Y75">
        <v>1</v>
      </c>
      <c r="Z75">
        <v>1</v>
      </c>
      <c r="AA75">
        <v>3</v>
      </c>
      <c r="AB75">
        <v>1</v>
      </c>
      <c r="AC75">
        <v>5</v>
      </c>
      <c r="AD75">
        <v>2</v>
      </c>
      <c r="AE75">
        <v>1</v>
      </c>
      <c r="AF75">
        <v>4</v>
      </c>
      <c r="AG75">
        <v>1</v>
      </c>
    </row>
    <row r="76" spans="1:68" x14ac:dyDescent="0.2">
      <c r="F76">
        <v>33</v>
      </c>
      <c r="G76">
        <v>45</v>
      </c>
      <c r="H76">
        <v>22</v>
      </c>
      <c r="I76">
        <v>23</v>
      </c>
      <c r="M76" t="s">
        <v>7</v>
      </c>
      <c r="N76">
        <v>3</v>
      </c>
      <c r="O76">
        <v>1</v>
      </c>
      <c r="P76">
        <v>4</v>
      </c>
      <c r="Q76">
        <v>1</v>
      </c>
      <c r="R76">
        <v>4</v>
      </c>
      <c r="S76">
        <v>1</v>
      </c>
      <c r="T76">
        <v>1</v>
      </c>
      <c r="U76">
        <v>1</v>
      </c>
      <c r="V76">
        <v>4</v>
      </c>
      <c r="W76">
        <v>5</v>
      </c>
      <c r="X76">
        <v>1</v>
      </c>
      <c r="Y76">
        <v>1</v>
      </c>
      <c r="Z76">
        <v>1</v>
      </c>
      <c r="AA76">
        <v>1</v>
      </c>
      <c r="AB76">
        <v>1</v>
      </c>
      <c r="AC76">
        <v>4</v>
      </c>
      <c r="AD76">
        <v>2</v>
      </c>
      <c r="AE76">
        <v>1</v>
      </c>
      <c r="AF76">
        <v>4</v>
      </c>
      <c r="AG76">
        <v>1</v>
      </c>
    </row>
    <row r="77" spans="1:68" x14ac:dyDescent="0.2">
      <c r="F77">
        <v>27</v>
      </c>
      <c r="G77">
        <v>39</v>
      </c>
      <c r="H77">
        <v>19</v>
      </c>
      <c r="I77">
        <v>20</v>
      </c>
    </row>
    <row r="78" spans="1:68" x14ac:dyDescent="0.2">
      <c r="F78">
        <v>3</v>
      </c>
      <c r="G78">
        <v>15</v>
      </c>
      <c r="H78">
        <v>7</v>
      </c>
      <c r="I78">
        <v>8</v>
      </c>
    </row>
    <row r="79" spans="1:68" x14ac:dyDescent="0.2">
      <c r="F79">
        <v>33</v>
      </c>
      <c r="G79">
        <v>45</v>
      </c>
      <c r="H79">
        <v>22</v>
      </c>
      <c r="I79">
        <v>23</v>
      </c>
    </row>
    <row r="80" spans="1:68" x14ac:dyDescent="0.2">
      <c r="F80">
        <v>12</v>
      </c>
      <c r="G80">
        <v>24</v>
      </c>
      <c r="H80">
        <v>0</v>
      </c>
      <c r="I80">
        <v>24</v>
      </c>
    </row>
    <row r="81" spans="1:68" x14ac:dyDescent="0.2">
      <c r="F81">
        <v>30</v>
      </c>
      <c r="G81">
        <v>42</v>
      </c>
      <c r="H81">
        <v>20</v>
      </c>
      <c r="I81">
        <v>22</v>
      </c>
    </row>
    <row r="82" spans="1:68" x14ac:dyDescent="0.2">
      <c r="A82" t="s">
        <v>23</v>
      </c>
      <c r="B82" s="1" t="s">
        <v>24</v>
      </c>
      <c r="C82" t="s">
        <v>23</v>
      </c>
      <c r="D82" t="s">
        <v>12</v>
      </c>
      <c r="E82">
        <v>6</v>
      </c>
      <c r="F82">
        <v>33</v>
      </c>
      <c r="G82">
        <v>45</v>
      </c>
      <c r="H82">
        <v>22</v>
      </c>
      <c r="I82">
        <v>23</v>
      </c>
      <c r="J82">
        <v>0.43</v>
      </c>
      <c r="K82">
        <v>8</v>
      </c>
      <c r="L82">
        <v>2</v>
      </c>
      <c r="M82" t="s">
        <v>3</v>
      </c>
      <c r="AR82">
        <v>2</v>
      </c>
      <c r="AS82">
        <v>2</v>
      </c>
      <c r="AT82">
        <v>1</v>
      </c>
      <c r="AU82">
        <v>3</v>
      </c>
      <c r="AV82">
        <v>2</v>
      </c>
      <c r="AW82">
        <v>1</v>
      </c>
      <c r="AX82">
        <v>1</v>
      </c>
      <c r="AY82">
        <v>2</v>
      </c>
      <c r="AZ82">
        <v>3</v>
      </c>
      <c r="BA82">
        <v>4</v>
      </c>
      <c r="BB82">
        <v>25805</v>
      </c>
      <c r="BC82">
        <v>35764</v>
      </c>
      <c r="BD82">
        <v>66324</v>
      </c>
      <c r="BE82">
        <v>31902</v>
      </c>
      <c r="BF82">
        <v>23517</v>
      </c>
      <c r="BG82">
        <v>8294</v>
      </c>
      <c r="BH82">
        <v>8989</v>
      </c>
      <c r="BI82">
        <v>4783</v>
      </c>
      <c r="BJ82">
        <v>13321</v>
      </c>
      <c r="BK82">
        <v>7287</v>
      </c>
      <c r="BL82">
        <v>8880</v>
      </c>
      <c r="BM82">
        <v>4445</v>
      </c>
      <c r="BN82">
        <v>6500</v>
      </c>
      <c r="BO82">
        <v>9900</v>
      </c>
      <c r="BP82">
        <v>9981</v>
      </c>
    </row>
    <row r="83" spans="1:68" x14ac:dyDescent="0.2">
      <c r="F83">
        <v>30</v>
      </c>
      <c r="G83">
        <v>42</v>
      </c>
      <c r="H83">
        <v>21</v>
      </c>
      <c r="I83">
        <v>21</v>
      </c>
      <c r="M83" t="s">
        <v>4</v>
      </c>
      <c r="AH83">
        <v>2</v>
      </c>
      <c r="AI83">
        <v>3</v>
      </c>
      <c r="AJ83">
        <v>3</v>
      </c>
      <c r="AK83">
        <v>3</v>
      </c>
      <c r="AL83">
        <v>3</v>
      </c>
      <c r="AM83">
        <v>4</v>
      </c>
      <c r="AN83">
        <v>4</v>
      </c>
      <c r="AO83">
        <v>4</v>
      </c>
      <c r="AP83">
        <v>3</v>
      </c>
      <c r="AQ83">
        <v>4</v>
      </c>
    </row>
    <row r="84" spans="1:68" x14ac:dyDescent="0.2">
      <c r="F84">
        <v>12</v>
      </c>
      <c r="G84">
        <v>24</v>
      </c>
      <c r="H84">
        <v>12</v>
      </c>
      <c r="I84">
        <v>12</v>
      </c>
      <c r="M84" t="s">
        <v>5</v>
      </c>
      <c r="AH84">
        <v>2</v>
      </c>
      <c r="AI84">
        <v>2</v>
      </c>
      <c r="AJ84">
        <v>4</v>
      </c>
      <c r="AK84">
        <v>3</v>
      </c>
      <c r="AL84">
        <v>3</v>
      </c>
      <c r="AM84">
        <v>4</v>
      </c>
      <c r="AN84">
        <v>3</v>
      </c>
      <c r="AO84">
        <v>3</v>
      </c>
      <c r="AP84">
        <v>3</v>
      </c>
      <c r="AQ84">
        <v>3</v>
      </c>
    </row>
    <row r="85" spans="1:68" x14ac:dyDescent="0.2">
      <c r="F85">
        <v>3</v>
      </c>
      <c r="G85">
        <v>15</v>
      </c>
      <c r="H85">
        <v>1</v>
      </c>
      <c r="I85">
        <v>14</v>
      </c>
      <c r="M85" t="s">
        <v>6</v>
      </c>
      <c r="N85">
        <v>3</v>
      </c>
      <c r="O85">
        <v>1</v>
      </c>
      <c r="P85">
        <v>2</v>
      </c>
      <c r="Q85">
        <v>1</v>
      </c>
      <c r="R85">
        <v>2</v>
      </c>
      <c r="S85">
        <v>2</v>
      </c>
      <c r="T85">
        <v>1</v>
      </c>
      <c r="U85">
        <v>3</v>
      </c>
      <c r="V85">
        <v>2</v>
      </c>
      <c r="W85">
        <v>4</v>
      </c>
      <c r="X85">
        <v>2</v>
      </c>
      <c r="Y85">
        <v>2</v>
      </c>
      <c r="Z85">
        <v>1</v>
      </c>
      <c r="AA85">
        <v>3</v>
      </c>
      <c r="AB85">
        <v>1</v>
      </c>
      <c r="AC85">
        <v>3</v>
      </c>
      <c r="AD85">
        <v>3</v>
      </c>
      <c r="AE85">
        <v>2</v>
      </c>
      <c r="AF85">
        <v>1</v>
      </c>
      <c r="AG85">
        <v>1</v>
      </c>
    </row>
    <row r="86" spans="1:68" x14ac:dyDescent="0.2">
      <c r="F86">
        <v>27</v>
      </c>
      <c r="G86">
        <v>39</v>
      </c>
      <c r="H86">
        <v>17</v>
      </c>
      <c r="I86">
        <v>22</v>
      </c>
      <c r="M86" t="s">
        <v>7</v>
      </c>
      <c r="N86">
        <v>4</v>
      </c>
      <c r="O86">
        <v>1</v>
      </c>
      <c r="P86">
        <v>2</v>
      </c>
      <c r="Q86">
        <v>1</v>
      </c>
      <c r="R86">
        <v>2</v>
      </c>
      <c r="S86">
        <v>2</v>
      </c>
      <c r="T86">
        <v>1</v>
      </c>
      <c r="U86">
        <v>2</v>
      </c>
      <c r="V86">
        <v>3</v>
      </c>
      <c r="W86">
        <v>4</v>
      </c>
      <c r="X86">
        <v>2</v>
      </c>
      <c r="Y86">
        <v>2</v>
      </c>
      <c r="Z86">
        <v>2</v>
      </c>
      <c r="AA86">
        <v>3</v>
      </c>
      <c r="AB86">
        <v>2</v>
      </c>
      <c r="AC86">
        <v>4</v>
      </c>
      <c r="AD86">
        <v>3</v>
      </c>
      <c r="AE86">
        <v>2</v>
      </c>
      <c r="AF86">
        <v>2</v>
      </c>
      <c r="AG86">
        <v>1</v>
      </c>
    </row>
    <row r="87" spans="1:68" x14ac:dyDescent="0.2">
      <c r="F87">
        <v>33</v>
      </c>
      <c r="G87">
        <v>45</v>
      </c>
      <c r="H87">
        <v>11</v>
      </c>
      <c r="I87">
        <v>34</v>
      </c>
    </row>
    <row r="88" spans="1:68" x14ac:dyDescent="0.2">
      <c r="F88">
        <v>36</v>
      </c>
      <c r="G88">
        <v>48</v>
      </c>
      <c r="H88">
        <v>24</v>
      </c>
      <c r="I88">
        <v>24</v>
      </c>
    </row>
    <row r="89" spans="1:68" x14ac:dyDescent="0.2">
      <c r="F89">
        <v>33</v>
      </c>
      <c r="G89">
        <v>45</v>
      </c>
      <c r="H89">
        <v>20</v>
      </c>
      <c r="I89">
        <v>25</v>
      </c>
    </row>
    <row r="90" spans="1:68" x14ac:dyDescent="0.2">
      <c r="F90">
        <v>24</v>
      </c>
      <c r="G90">
        <v>36</v>
      </c>
      <c r="H90">
        <v>15</v>
      </c>
      <c r="I90">
        <v>21</v>
      </c>
    </row>
    <row r="91" spans="1:68" x14ac:dyDescent="0.2">
      <c r="F91">
        <v>9</v>
      </c>
      <c r="G91">
        <v>21</v>
      </c>
      <c r="H91">
        <v>3</v>
      </c>
      <c r="I91">
        <v>18</v>
      </c>
    </row>
    <row r="92" spans="1:68" x14ac:dyDescent="0.2">
      <c r="A92" t="s">
        <v>25</v>
      </c>
      <c r="B92" s="1" t="s">
        <v>26</v>
      </c>
      <c r="C92" t="s">
        <v>25</v>
      </c>
      <c r="D92" t="s">
        <v>12</v>
      </c>
      <c r="E92">
        <v>5</v>
      </c>
      <c r="F92">
        <v>36</v>
      </c>
      <c r="G92">
        <v>48</v>
      </c>
      <c r="H92">
        <v>24</v>
      </c>
      <c r="I92">
        <v>24</v>
      </c>
      <c r="J92">
        <v>0.43</v>
      </c>
      <c r="K92">
        <v>8</v>
      </c>
      <c r="L92">
        <v>3</v>
      </c>
      <c r="M92" t="s">
        <v>3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5</v>
      </c>
      <c r="AY92">
        <v>5</v>
      </c>
      <c r="AZ92">
        <v>5</v>
      </c>
      <c r="BA92">
        <v>5</v>
      </c>
      <c r="BB92">
        <v>37487</v>
      </c>
      <c r="BC92">
        <v>39729</v>
      </c>
      <c r="BD92">
        <v>42908</v>
      </c>
      <c r="BE92">
        <v>37881</v>
      </c>
      <c r="BF92">
        <v>28115</v>
      </c>
      <c r="BG92">
        <v>13134</v>
      </c>
      <c r="BH92">
        <v>7288</v>
      </c>
      <c r="BI92">
        <v>38490</v>
      </c>
      <c r="BJ92">
        <v>10352</v>
      </c>
      <c r="BK92">
        <v>46897</v>
      </c>
      <c r="BL92">
        <v>46408</v>
      </c>
      <c r="BM92">
        <v>10615</v>
      </c>
      <c r="BN92">
        <v>20553</v>
      </c>
      <c r="BO92">
        <v>27175</v>
      </c>
      <c r="BP92">
        <v>28065</v>
      </c>
    </row>
    <row r="93" spans="1:68" x14ac:dyDescent="0.2">
      <c r="F93">
        <v>33</v>
      </c>
      <c r="G93">
        <v>45</v>
      </c>
      <c r="H93">
        <v>22</v>
      </c>
      <c r="I93">
        <v>23</v>
      </c>
      <c r="M93" t="s">
        <v>4</v>
      </c>
      <c r="AH93">
        <v>2</v>
      </c>
      <c r="AI93">
        <v>3</v>
      </c>
      <c r="AJ93">
        <v>3</v>
      </c>
      <c r="AK93">
        <v>2</v>
      </c>
      <c r="AL93">
        <v>3</v>
      </c>
      <c r="AM93">
        <v>3</v>
      </c>
      <c r="AN93">
        <v>3</v>
      </c>
      <c r="AO93">
        <v>4</v>
      </c>
      <c r="AP93">
        <v>2</v>
      </c>
      <c r="AQ93">
        <v>4</v>
      </c>
    </row>
    <row r="94" spans="1:68" x14ac:dyDescent="0.2">
      <c r="F94">
        <v>24</v>
      </c>
      <c r="G94">
        <v>36</v>
      </c>
      <c r="H94">
        <v>14</v>
      </c>
      <c r="I94">
        <v>22</v>
      </c>
      <c r="M94" t="s">
        <v>5</v>
      </c>
      <c r="AH94">
        <v>4</v>
      </c>
      <c r="AI94">
        <v>4</v>
      </c>
      <c r="AJ94">
        <v>4</v>
      </c>
      <c r="AK94">
        <v>3</v>
      </c>
      <c r="AL94">
        <v>4</v>
      </c>
      <c r="AM94">
        <v>4</v>
      </c>
      <c r="AN94">
        <v>4</v>
      </c>
      <c r="AO94">
        <v>4</v>
      </c>
      <c r="AP94">
        <v>3</v>
      </c>
      <c r="AQ94">
        <v>4</v>
      </c>
    </row>
    <row r="95" spans="1:68" x14ac:dyDescent="0.2">
      <c r="F95">
        <v>9</v>
      </c>
      <c r="G95">
        <v>21</v>
      </c>
      <c r="H95">
        <v>4</v>
      </c>
      <c r="I95">
        <v>17</v>
      </c>
      <c r="M95" t="s">
        <v>6</v>
      </c>
      <c r="N95">
        <v>3</v>
      </c>
      <c r="O95">
        <v>1</v>
      </c>
      <c r="P95">
        <v>3</v>
      </c>
      <c r="Q95">
        <v>2</v>
      </c>
      <c r="R95">
        <v>4</v>
      </c>
      <c r="S95">
        <v>1</v>
      </c>
      <c r="T95">
        <v>1</v>
      </c>
      <c r="U95">
        <v>1</v>
      </c>
      <c r="V95">
        <v>3</v>
      </c>
      <c r="W95">
        <v>3</v>
      </c>
      <c r="X95">
        <v>2</v>
      </c>
      <c r="Y95">
        <v>2</v>
      </c>
      <c r="Z95">
        <v>1</v>
      </c>
      <c r="AA95">
        <v>4</v>
      </c>
      <c r="AB95">
        <v>1</v>
      </c>
      <c r="AC95">
        <v>4</v>
      </c>
      <c r="AD95">
        <v>4</v>
      </c>
      <c r="AE95">
        <v>1</v>
      </c>
      <c r="AF95">
        <v>4</v>
      </c>
      <c r="AG95">
        <v>1</v>
      </c>
    </row>
    <row r="96" spans="1:68" x14ac:dyDescent="0.2">
      <c r="F96">
        <v>33</v>
      </c>
      <c r="G96">
        <v>45</v>
      </c>
      <c r="H96">
        <v>17</v>
      </c>
      <c r="I96">
        <v>28</v>
      </c>
      <c r="M96" t="s">
        <v>7</v>
      </c>
      <c r="N96">
        <v>4</v>
      </c>
      <c r="O96">
        <v>1</v>
      </c>
      <c r="P96">
        <v>4</v>
      </c>
      <c r="Q96">
        <v>1</v>
      </c>
      <c r="R96">
        <v>4</v>
      </c>
      <c r="S96">
        <v>1</v>
      </c>
      <c r="T96">
        <v>1</v>
      </c>
      <c r="U96">
        <v>1</v>
      </c>
      <c r="V96">
        <v>4</v>
      </c>
      <c r="W96">
        <v>4</v>
      </c>
      <c r="X96">
        <v>1</v>
      </c>
      <c r="Y96">
        <v>4</v>
      </c>
      <c r="Z96">
        <v>1</v>
      </c>
      <c r="AA96">
        <v>4</v>
      </c>
      <c r="AB96">
        <v>1</v>
      </c>
      <c r="AC96">
        <v>4</v>
      </c>
      <c r="AD96">
        <v>5</v>
      </c>
      <c r="AE96">
        <v>1</v>
      </c>
      <c r="AF96">
        <v>4</v>
      </c>
      <c r="AG96">
        <v>1</v>
      </c>
    </row>
    <row r="97" spans="1:69" x14ac:dyDescent="0.2">
      <c r="F97">
        <v>27</v>
      </c>
      <c r="G97">
        <v>39</v>
      </c>
      <c r="H97">
        <v>18</v>
      </c>
      <c r="I97">
        <v>21</v>
      </c>
    </row>
    <row r="98" spans="1:69" x14ac:dyDescent="0.2">
      <c r="F98">
        <v>3</v>
      </c>
      <c r="G98">
        <v>15</v>
      </c>
      <c r="H98">
        <v>1</v>
      </c>
      <c r="I98">
        <v>14</v>
      </c>
    </row>
    <row r="99" spans="1:69" x14ac:dyDescent="0.2">
      <c r="F99">
        <v>33</v>
      </c>
      <c r="G99">
        <v>45</v>
      </c>
      <c r="H99">
        <v>18</v>
      </c>
      <c r="I99">
        <v>27</v>
      </c>
    </row>
    <row r="100" spans="1:69" x14ac:dyDescent="0.2">
      <c r="F100">
        <v>12</v>
      </c>
      <c r="G100">
        <v>24</v>
      </c>
      <c r="H100">
        <v>6</v>
      </c>
      <c r="I100">
        <v>18</v>
      </c>
    </row>
    <row r="101" spans="1:69" x14ac:dyDescent="0.2">
      <c r="F101">
        <v>30</v>
      </c>
      <c r="G101">
        <v>42</v>
      </c>
      <c r="H101">
        <v>19</v>
      </c>
      <c r="I101">
        <v>23</v>
      </c>
    </row>
    <row r="102" spans="1:69" x14ac:dyDescent="0.2">
      <c r="A102" t="s">
        <v>0</v>
      </c>
      <c r="B102" s="1" t="s">
        <v>1</v>
      </c>
      <c r="C102" t="s">
        <v>0</v>
      </c>
      <c r="D102" t="s">
        <v>2</v>
      </c>
      <c r="E102">
        <v>4</v>
      </c>
      <c r="F102">
        <v>12</v>
      </c>
      <c r="G102">
        <v>24</v>
      </c>
      <c r="I102">
        <v>24</v>
      </c>
      <c r="J102">
        <v>0.72</v>
      </c>
      <c r="K102">
        <v>8</v>
      </c>
      <c r="L102">
        <v>4</v>
      </c>
      <c r="M102" t="s">
        <v>3</v>
      </c>
      <c r="AR102">
        <v>2</v>
      </c>
      <c r="AS102">
        <v>4</v>
      </c>
      <c r="AT102">
        <v>0</v>
      </c>
      <c r="AU102">
        <v>4</v>
      </c>
      <c r="AV102">
        <v>4</v>
      </c>
      <c r="AW102">
        <v>2</v>
      </c>
      <c r="AX102">
        <v>3</v>
      </c>
      <c r="AY102">
        <v>3</v>
      </c>
      <c r="AZ102">
        <v>3</v>
      </c>
      <c r="BA102">
        <v>4</v>
      </c>
      <c r="BB102">
        <v>75183</v>
      </c>
      <c r="BC102">
        <v>78107</v>
      </c>
      <c r="BD102">
        <v>55810</v>
      </c>
      <c r="BE102">
        <v>75867</v>
      </c>
      <c r="BF102">
        <v>40612</v>
      </c>
      <c r="BH102">
        <v>19609</v>
      </c>
      <c r="BI102">
        <v>11035</v>
      </c>
      <c r="BJ102">
        <v>6486</v>
      </c>
      <c r="BK102">
        <v>8309</v>
      </c>
      <c r="BL102">
        <v>14911</v>
      </c>
      <c r="BM102">
        <v>7119</v>
      </c>
      <c r="BN102">
        <v>7876</v>
      </c>
      <c r="BO102">
        <v>9330</v>
      </c>
      <c r="BP102">
        <v>6549</v>
      </c>
      <c r="BQ102">
        <v>3774</v>
      </c>
    </row>
    <row r="103" spans="1:69" x14ac:dyDescent="0.2">
      <c r="F103">
        <v>33</v>
      </c>
      <c r="G103">
        <v>45</v>
      </c>
      <c r="I103">
        <v>45</v>
      </c>
      <c r="M103" t="s">
        <v>4</v>
      </c>
      <c r="AH103">
        <v>3</v>
      </c>
      <c r="AI103">
        <v>4</v>
      </c>
      <c r="AJ103">
        <v>4</v>
      </c>
      <c r="AK103">
        <v>4</v>
      </c>
      <c r="AL103">
        <v>4</v>
      </c>
      <c r="AM103">
        <v>4</v>
      </c>
      <c r="AN103">
        <v>4</v>
      </c>
      <c r="AO103">
        <v>4</v>
      </c>
      <c r="AP103">
        <v>3</v>
      </c>
      <c r="AQ103">
        <v>4</v>
      </c>
    </row>
    <row r="104" spans="1:69" x14ac:dyDescent="0.2">
      <c r="F104">
        <v>30</v>
      </c>
      <c r="G104">
        <v>42</v>
      </c>
      <c r="I104">
        <v>42</v>
      </c>
      <c r="M104" t="s">
        <v>5</v>
      </c>
      <c r="AH104">
        <v>3</v>
      </c>
      <c r="AI104">
        <v>4</v>
      </c>
      <c r="AJ104">
        <v>4</v>
      </c>
      <c r="AK104">
        <v>4</v>
      </c>
      <c r="AL104">
        <v>4</v>
      </c>
      <c r="AM104">
        <v>4</v>
      </c>
      <c r="AN104">
        <v>4</v>
      </c>
      <c r="AO104">
        <v>4</v>
      </c>
      <c r="AP104">
        <v>4</v>
      </c>
      <c r="AQ104">
        <v>4</v>
      </c>
    </row>
    <row r="105" spans="1:69" x14ac:dyDescent="0.2">
      <c r="F105">
        <v>27</v>
      </c>
      <c r="G105">
        <v>39</v>
      </c>
      <c r="I105">
        <v>39</v>
      </c>
      <c r="M105" t="s">
        <v>6</v>
      </c>
      <c r="N105">
        <v>4</v>
      </c>
      <c r="O105">
        <v>1</v>
      </c>
      <c r="P105">
        <v>2</v>
      </c>
      <c r="Q105">
        <v>1</v>
      </c>
      <c r="R105">
        <v>3</v>
      </c>
      <c r="S105">
        <v>1</v>
      </c>
      <c r="T105">
        <v>1</v>
      </c>
      <c r="U105">
        <v>1</v>
      </c>
      <c r="V105">
        <v>4</v>
      </c>
      <c r="W105">
        <v>2</v>
      </c>
      <c r="X105">
        <v>1</v>
      </c>
      <c r="Y105">
        <v>5</v>
      </c>
      <c r="Z105">
        <v>1</v>
      </c>
      <c r="AA105">
        <v>3</v>
      </c>
      <c r="AB105">
        <v>1</v>
      </c>
      <c r="AC105">
        <v>3</v>
      </c>
      <c r="AD105">
        <v>5</v>
      </c>
      <c r="AE105">
        <v>1</v>
      </c>
      <c r="AF105">
        <v>4</v>
      </c>
      <c r="AG105">
        <v>1</v>
      </c>
    </row>
    <row r="106" spans="1:69" x14ac:dyDescent="0.2">
      <c r="F106">
        <v>3</v>
      </c>
      <c r="G106">
        <v>15</v>
      </c>
      <c r="I106">
        <v>15</v>
      </c>
      <c r="M106" t="s">
        <v>7</v>
      </c>
      <c r="N106">
        <v>5</v>
      </c>
      <c r="O106">
        <v>1</v>
      </c>
      <c r="P106">
        <v>4</v>
      </c>
      <c r="Q106">
        <v>1</v>
      </c>
      <c r="R106">
        <v>4</v>
      </c>
      <c r="S106">
        <v>1</v>
      </c>
      <c r="T106">
        <v>1</v>
      </c>
      <c r="U106">
        <v>1</v>
      </c>
      <c r="V106">
        <v>4</v>
      </c>
      <c r="W106">
        <v>2</v>
      </c>
      <c r="X106">
        <v>1</v>
      </c>
      <c r="Y106">
        <v>5</v>
      </c>
      <c r="Z106">
        <v>1</v>
      </c>
      <c r="AA106">
        <v>3</v>
      </c>
      <c r="AB106">
        <v>1</v>
      </c>
      <c r="AC106">
        <v>3</v>
      </c>
      <c r="AD106">
        <v>5</v>
      </c>
      <c r="AE106">
        <v>1</v>
      </c>
      <c r="AF106">
        <v>4</v>
      </c>
      <c r="AG106">
        <v>1</v>
      </c>
    </row>
    <row r="107" spans="1:69" x14ac:dyDescent="0.2">
      <c r="F107">
        <v>33</v>
      </c>
      <c r="G107">
        <v>45</v>
      </c>
      <c r="I107">
        <v>45</v>
      </c>
    </row>
    <row r="108" spans="1:69" x14ac:dyDescent="0.2">
      <c r="F108">
        <v>24</v>
      </c>
      <c r="G108">
        <v>36</v>
      </c>
      <c r="I108">
        <v>36</v>
      </c>
    </row>
    <row r="109" spans="1:69" x14ac:dyDescent="0.2">
      <c r="F109">
        <v>9</v>
      </c>
      <c r="G109">
        <v>21</v>
      </c>
      <c r="I109">
        <v>21</v>
      </c>
    </row>
    <row r="110" spans="1:69" x14ac:dyDescent="0.2">
      <c r="F110">
        <v>36</v>
      </c>
      <c r="G110">
        <v>48</v>
      </c>
      <c r="I110">
        <v>48</v>
      </c>
    </row>
    <row r="111" spans="1:69" x14ac:dyDescent="0.2">
      <c r="F111">
        <v>33</v>
      </c>
      <c r="G111">
        <v>45</v>
      </c>
      <c r="I111">
        <v>45</v>
      </c>
    </row>
    <row r="112" spans="1:69" x14ac:dyDescent="0.2">
      <c r="A112" t="s">
        <v>27</v>
      </c>
      <c r="B112" s="1" t="s">
        <v>28</v>
      </c>
      <c r="C112" t="s">
        <v>27</v>
      </c>
      <c r="D112" t="s">
        <v>2</v>
      </c>
      <c r="E112">
        <v>12</v>
      </c>
      <c r="F112">
        <v>12</v>
      </c>
      <c r="G112">
        <v>24</v>
      </c>
      <c r="I112">
        <v>24</v>
      </c>
      <c r="J112">
        <v>0.72</v>
      </c>
      <c r="K112">
        <v>8</v>
      </c>
      <c r="L112">
        <v>-4</v>
      </c>
      <c r="M112" t="s">
        <v>3</v>
      </c>
      <c r="AR112">
        <v>3</v>
      </c>
      <c r="AS112">
        <v>2</v>
      </c>
      <c r="AT112">
        <v>0</v>
      </c>
      <c r="AU112">
        <v>3</v>
      </c>
      <c r="AV112">
        <v>3</v>
      </c>
      <c r="AW112">
        <v>0</v>
      </c>
      <c r="AX112">
        <v>0</v>
      </c>
      <c r="AY112">
        <v>0</v>
      </c>
      <c r="AZ112">
        <v>2</v>
      </c>
      <c r="BA112">
        <v>1</v>
      </c>
      <c r="BB112">
        <v>24913</v>
      </c>
      <c r="BC112">
        <v>31935</v>
      </c>
      <c r="BD112">
        <v>17780</v>
      </c>
      <c r="BE112">
        <v>23191</v>
      </c>
      <c r="BF112">
        <v>11350</v>
      </c>
      <c r="BH112">
        <v>11004</v>
      </c>
      <c r="BI112">
        <v>8987</v>
      </c>
      <c r="BJ112">
        <v>10421</v>
      </c>
      <c r="BK112">
        <v>6201</v>
      </c>
      <c r="BL112">
        <v>5178</v>
      </c>
      <c r="BM112">
        <v>5541</v>
      </c>
      <c r="BN112">
        <v>3506</v>
      </c>
      <c r="BO112">
        <v>75961</v>
      </c>
      <c r="BP112">
        <v>3397</v>
      </c>
      <c r="BQ112">
        <v>3590</v>
      </c>
    </row>
    <row r="113" spans="1:69" x14ac:dyDescent="0.2">
      <c r="F113">
        <v>33</v>
      </c>
      <c r="G113">
        <v>45</v>
      </c>
      <c r="I113">
        <v>45</v>
      </c>
      <c r="M113" t="s">
        <v>4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4</v>
      </c>
      <c r="AQ113">
        <v>4</v>
      </c>
    </row>
    <row r="114" spans="1:69" x14ac:dyDescent="0.2">
      <c r="F114">
        <v>30</v>
      </c>
      <c r="G114">
        <v>42</v>
      </c>
      <c r="I114">
        <v>42</v>
      </c>
      <c r="M114" t="s">
        <v>5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3</v>
      </c>
      <c r="AQ114">
        <v>4</v>
      </c>
    </row>
    <row r="115" spans="1:69" x14ac:dyDescent="0.2">
      <c r="F115">
        <v>27</v>
      </c>
      <c r="G115">
        <v>39</v>
      </c>
      <c r="I115">
        <v>39</v>
      </c>
      <c r="M115" t="s">
        <v>6</v>
      </c>
      <c r="N115">
        <v>4</v>
      </c>
      <c r="O115">
        <v>1</v>
      </c>
      <c r="P115">
        <v>2</v>
      </c>
      <c r="Q115">
        <v>1</v>
      </c>
      <c r="R115">
        <v>2</v>
      </c>
      <c r="S115">
        <v>1</v>
      </c>
      <c r="T115">
        <v>1</v>
      </c>
      <c r="U115">
        <v>1</v>
      </c>
      <c r="V115">
        <v>2</v>
      </c>
      <c r="W115">
        <v>2</v>
      </c>
      <c r="X115">
        <v>1</v>
      </c>
      <c r="Y115">
        <v>3</v>
      </c>
      <c r="Z115">
        <v>1</v>
      </c>
      <c r="AA115">
        <v>2</v>
      </c>
      <c r="AB115">
        <v>1</v>
      </c>
      <c r="AC115">
        <v>3</v>
      </c>
      <c r="AD115">
        <v>3</v>
      </c>
      <c r="AE115">
        <v>1</v>
      </c>
      <c r="AF115">
        <v>3</v>
      </c>
      <c r="AG115">
        <v>1</v>
      </c>
    </row>
    <row r="116" spans="1:69" x14ac:dyDescent="0.2">
      <c r="F116">
        <v>3</v>
      </c>
      <c r="G116">
        <v>15</v>
      </c>
      <c r="I116">
        <v>15</v>
      </c>
      <c r="M116" t="s">
        <v>7</v>
      </c>
      <c r="N116">
        <v>4</v>
      </c>
      <c r="O116">
        <v>1</v>
      </c>
      <c r="P116">
        <v>3</v>
      </c>
      <c r="Q116">
        <v>1</v>
      </c>
      <c r="R116">
        <v>2</v>
      </c>
      <c r="S116">
        <v>1</v>
      </c>
      <c r="T116">
        <v>1</v>
      </c>
      <c r="U116">
        <v>1</v>
      </c>
      <c r="V116">
        <v>2</v>
      </c>
      <c r="W116">
        <v>2</v>
      </c>
      <c r="X116">
        <v>1</v>
      </c>
      <c r="Y116">
        <v>3</v>
      </c>
      <c r="Z116">
        <v>1</v>
      </c>
      <c r="AA116">
        <v>2</v>
      </c>
      <c r="AB116">
        <v>1</v>
      </c>
      <c r="AC116">
        <v>3</v>
      </c>
      <c r="AD116">
        <v>3</v>
      </c>
      <c r="AE116">
        <v>1</v>
      </c>
      <c r="AF116">
        <v>3</v>
      </c>
      <c r="AG116">
        <v>1</v>
      </c>
    </row>
    <row r="117" spans="1:69" x14ac:dyDescent="0.2">
      <c r="F117">
        <v>33</v>
      </c>
      <c r="G117">
        <v>45</v>
      </c>
      <c r="I117">
        <v>45</v>
      </c>
    </row>
    <row r="118" spans="1:69" x14ac:dyDescent="0.2">
      <c r="F118">
        <v>24</v>
      </c>
      <c r="G118">
        <v>36</v>
      </c>
      <c r="I118">
        <v>36</v>
      </c>
    </row>
    <row r="119" spans="1:69" x14ac:dyDescent="0.2">
      <c r="F119">
        <v>9</v>
      </c>
      <c r="G119">
        <v>21</v>
      </c>
      <c r="I119">
        <v>21</v>
      </c>
    </row>
    <row r="120" spans="1:69" x14ac:dyDescent="0.2">
      <c r="F120">
        <v>36</v>
      </c>
      <c r="G120">
        <v>48</v>
      </c>
      <c r="I120">
        <v>48</v>
      </c>
    </row>
    <row r="121" spans="1:69" x14ac:dyDescent="0.2">
      <c r="F121">
        <v>33</v>
      </c>
      <c r="G121">
        <v>45</v>
      </c>
      <c r="I121">
        <v>45</v>
      </c>
    </row>
    <row r="122" spans="1:69" x14ac:dyDescent="0.2">
      <c r="A122" t="s">
        <v>29</v>
      </c>
      <c r="B122" s="1" t="s">
        <v>30</v>
      </c>
      <c r="C122" t="s">
        <v>29</v>
      </c>
      <c r="D122" t="s">
        <v>2</v>
      </c>
      <c r="E122">
        <v>3</v>
      </c>
      <c r="F122">
        <v>36</v>
      </c>
      <c r="G122">
        <v>48</v>
      </c>
      <c r="I122">
        <v>48</v>
      </c>
      <c r="J122">
        <v>0.72</v>
      </c>
      <c r="K122">
        <v>8</v>
      </c>
      <c r="L122">
        <v>5</v>
      </c>
      <c r="M122" t="s">
        <v>3</v>
      </c>
      <c r="AR122">
        <v>2</v>
      </c>
      <c r="AS122">
        <v>3</v>
      </c>
      <c r="AT122">
        <v>0</v>
      </c>
      <c r="AU122">
        <v>4</v>
      </c>
      <c r="AV122">
        <v>4</v>
      </c>
      <c r="AW122">
        <v>2</v>
      </c>
      <c r="AX122">
        <v>3</v>
      </c>
      <c r="AY122">
        <v>2</v>
      </c>
      <c r="AZ122">
        <v>3</v>
      </c>
      <c r="BA122">
        <v>3</v>
      </c>
      <c r="BB122">
        <v>15483</v>
      </c>
      <c r="BC122">
        <v>23875</v>
      </c>
      <c r="BD122">
        <v>21787</v>
      </c>
      <c r="BE122">
        <v>29747</v>
      </c>
      <c r="BF122">
        <v>16481</v>
      </c>
      <c r="BH122">
        <v>7241</v>
      </c>
      <c r="BI122">
        <v>3242</v>
      </c>
      <c r="BJ122">
        <v>4085</v>
      </c>
      <c r="BK122">
        <v>2379</v>
      </c>
      <c r="BL122">
        <v>3754</v>
      </c>
      <c r="BM122">
        <v>3427</v>
      </c>
      <c r="BN122">
        <v>2669</v>
      </c>
      <c r="BO122">
        <v>3530</v>
      </c>
      <c r="BP122">
        <v>2108</v>
      </c>
      <c r="BQ122">
        <v>2075</v>
      </c>
    </row>
    <row r="123" spans="1:69" x14ac:dyDescent="0.2">
      <c r="F123">
        <v>33</v>
      </c>
      <c r="G123">
        <v>45</v>
      </c>
      <c r="I123">
        <v>45</v>
      </c>
      <c r="M123" t="s">
        <v>4</v>
      </c>
      <c r="AH123">
        <v>3</v>
      </c>
      <c r="AI123">
        <v>3</v>
      </c>
      <c r="AJ123">
        <v>4</v>
      </c>
      <c r="AK123">
        <v>4</v>
      </c>
      <c r="AL123">
        <v>3</v>
      </c>
      <c r="AM123">
        <v>4</v>
      </c>
      <c r="AN123">
        <v>4</v>
      </c>
      <c r="AO123">
        <v>4</v>
      </c>
      <c r="AP123">
        <v>2</v>
      </c>
      <c r="AQ123">
        <v>4</v>
      </c>
    </row>
    <row r="124" spans="1:69" x14ac:dyDescent="0.2">
      <c r="F124">
        <v>24</v>
      </c>
      <c r="G124">
        <v>36</v>
      </c>
      <c r="I124">
        <v>36</v>
      </c>
      <c r="M124" t="s">
        <v>5</v>
      </c>
      <c r="AH124">
        <v>3</v>
      </c>
      <c r="AI124">
        <v>3</v>
      </c>
      <c r="AJ124">
        <v>4</v>
      </c>
      <c r="AK124">
        <v>4</v>
      </c>
      <c r="AL124">
        <v>2</v>
      </c>
      <c r="AM124">
        <v>4</v>
      </c>
      <c r="AN124">
        <v>4</v>
      </c>
      <c r="AO124">
        <v>4</v>
      </c>
      <c r="AP124">
        <v>2</v>
      </c>
      <c r="AQ124">
        <v>4</v>
      </c>
    </row>
    <row r="125" spans="1:69" x14ac:dyDescent="0.2">
      <c r="F125">
        <v>9</v>
      </c>
      <c r="G125">
        <v>21</v>
      </c>
      <c r="I125">
        <v>21</v>
      </c>
      <c r="M125" t="s">
        <v>6</v>
      </c>
      <c r="N125">
        <v>4</v>
      </c>
      <c r="O125">
        <v>2</v>
      </c>
      <c r="P125">
        <v>3</v>
      </c>
      <c r="Q125">
        <v>1</v>
      </c>
      <c r="R125">
        <v>2</v>
      </c>
      <c r="S125">
        <v>1</v>
      </c>
      <c r="T125">
        <v>1</v>
      </c>
      <c r="U125">
        <v>1</v>
      </c>
      <c r="V125">
        <v>2</v>
      </c>
      <c r="W125">
        <v>2</v>
      </c>
      <c r="X125">
        <v>2</v>
      </c>
      <c r="Y125">
        <v>3</v>
      </c>
      <c r="Z125">
        <v>1</v>
      </c>
      <c r="AA125">
        <v>3</v>
      </c>
      <c r="AB125">
        <v>1</v>
      </c>
      <c r="AC125">
        <v>3</v>
      </c>
      <c r="AD125">
        <v>3</v>
      </c>
      <c r="AE125">
        <v>1</v>
      </c>
      <c r="AF125">
        <v>3</v>
      </c>
      <c r="AG125">
        <v>1</v>
      </c>
    </row>
    <row r="126" spans="1:69" x14ac:dyDescent="0.2">
      <c r="F126">
        <v>33</v>
      </c>
      <c r="G126">
        <v>45</v>
      </c>
      <c r="I126">
        <v>45</v>
      </c>
      <c r="M126" t="s">
        <v>7</v>
      </c>
      <c r="N126">
        <v>3</v>
      </c>
      <c r="O126">
        <v>1</v>
      </c>
      <c r="P126">
        <v>2</v>
      </c>
      <c r="Q126">
        <v>1</v>
      </c>
      <c r="R126">
        <v>2</v>
      </c>
      <c r="S126">
        <v>1</v>
      </c>
      <c r="T126">
        <v>1</v>
      </c>
      <c r="U126">
        <v>1</v>
      </c>
      <c r="V126">
        <v>2</v>
      </c>
      <c r="W126">
        <v>1</v>
      </c>
      <c r="X126">
        <v>1</v>
      </c>
      <c r="Y126">
        <v>3</v>
      </c>
      <c r="Z126">
        <v>1</v>
      </c>
      <c r="AA126">
        <v>2</v>
      </c>
      <c r="AB126">
        <v>1</v>
      </c>
      <c r="AC126">
        <v>3</v>
      </c>
      <c r="AD126">
        <v>4</v>
      </c>
      <c r="AE126">
        <v>1</v>
      </c>
      <c r="AF126">
        <v>3</v>
      </c>
      <c r="AG126">
        <v>1</v>
      </c>
    </row>
    <row r="127" spans="1:69" x14ac:dyDescent="0.2">
      <c r="F127">
        <v>27</v>
      </c>
      <c r="G127">
        <v>39</v>
      </c>
      <c r="I127">
        <v>39</v>
      </c>
    </row>
    <row r="128" spans="1:69" x14ac:dyDescent="0.2">
      <c r="F128">
        <v>3</v>
      </c>
      <c r="G128">
        <v>15</v>
      </c>
      <c r="I128">
        <v>15</v>
      </c>
    </row>
    <row r="129" spans="1:69" x14ac:dyDescent="0.2">
      <c r="F129">
        <v>33</v>
      </c>
      <c r="G129">
        <v>45</v>
      </c>
      <c r="I129">
        <v>45</v>
      </c>
    </row>
    <row r="130" spans="1:69" x14ac:dyDescent="0.2">
      <c r="F130">
        <v>12</v>
      </c>
      <c r="G130">
        <v>24</v>
      </c>
      <c r="I130">
        <v>24</v>
      </c>
    </row>
    <row r="131" spans="1:69" x14ac:dyDescent="0.2">
      <c r="F131">
        <v>30</v>
      </c>
      <c r="G131">
        <v>42</v>
      </c>
      <c r="I131">
        <v>42</v>
      </c>
    </row>
    <row r="132" spans="1:69" x14ac:dyDescent="0.2">
      <c r="A132" t="s">
        <v>8</v>
      </c>
      <c r="B132" s="1" t="s">
        <v>9</v>
      </c>
      <c r="C132" t="s">
        <v>8</v>
      </c>
      <c r="D132" t="s">
        <v>2</v>
      </c>
      <c r="E132">
        <v>12</v>
      </c>
      <c r="F132">
        <v>33</v>
      </c>
      <c r="G132">
        <v>45</v>
      </c>
      <c r="I132">
        <v>45</v>
      </c>
      <c r="J132">
        <v>0.72</v>
      </c>
      <c r="K132">
        <v>8</v>
      </c>
      <c r="L132">
        <v>-4</v>
      </c>
      <c r="M132" t="s">
        <v>3</v>
      </c>
      <c r="AR132">
        <v>2</v>
      </c>
      <c r="AS132">
        <v>2</v>
      </c>
      <c r="AT132">
        <v>0</v>
      </c>
      <c r="AU132">
        <v>1</v>
      </c>
      <c r="AV132">
        <v>2</v>
      </c>
      <c r="AW132">
        <v>1</v>
      </c>
      <c r="AX132">
        <v>2</v>
      </c>
      <c r="AY132">
        <v>2</v>
      </c>
      <c r="AZ132">
        <v>3</v>
      </c>
      <c r="BA132">
        <v>3</v>
      </c>
      <c r="BB132">
        <v>38332</v>
      </c>
      <c r="BC132">
        <v>42491</v>
      </c>
      <c r="BD132">
        <v>18418</v>
      </c>
      <c r="BE132">
        <v>28848</v>
      </c>
      <c r="BF132">
        <v>18359</v>
      </c>
      <c r="BH132">
        <v>8157</v>
      </c>
      <c r="BI132">
        <v>10452</v>
      </c>
      <c r="BJ132">
        <v>5674</v>
      </c>
      <c r="BK132">
        <v>3354</v>
      </c>
      <c r="BL132">
        <v>3162</v>
      </c>
      <c r="BM132">
        <v>2133</v>
      </c>
      <c r="BN132">
        <v>1793</v>
      </c>
      <c r="BO132">
        <v>1899</v>
      </c>
      <c r="BP132">
        <v>2319</v>
      </c>
      <c r="BQ132">
        <v>1625</v>
      </c>
    </row>
    <row r="133" spans="1:69" x14ac:dyDescent="0.2">
      <c r="F133">
        <v>30</v>
      </c>
      <c r="G133">
        <v>42</v>
      </c>
      <c r="I133">
        <v>42</v>
      </c>
      <c r="M133" t="s">
        <v>4</v>
      </c>
      <c r="AH133">
        <v>3</v>
      </c>
      <c r="AI133">
        <v>2</v>
      </c>
      <c r="AJ133">
        <v>4</v>
      </c>
      <c r="AK133">
        <v>4</v>
      </c>
      <c r="AL133">
        <v>2</v>
      </c>
      <c r="AM133">
        <v>4</v>
      </c>
      <c r="AN133">
        <v>4</v>
      </c>
      <c r="AO133">
        <v>4</v>
      </c>
      <c r="AP133">
        <v>2</v>
      </c>
      <c r="AQ133">
        <v>4</v>
      </c>
    </row>
    <row r="134" spans="1:69" x14ac:dyDescent="0.2">
      <c r="F134">
        <v>12</v>
      </c>
      <c r="G134">
        <v>24</v>
      </c>
      <c r="I134">
        <v>24</v>
      </c>
      <c r="M134" t="s">
        <v>5</v>
      </c>
      <c r="AH134">
        <v>3</v>
      </c>
      <c r="AI134">
        <v>3</v>
      </c>
      <c r="AJ134">
        <v>4</v>
      </c>
      <c r="AK134">
        <v>4</v>
      </c>
      <c r="AL134">
        <v>3</v>
      </c>
      <c r="AM134">
        <v>4</v>
      </c>
      <c r="AN134">
        <v>4</v>
      </c>
      <c r="AO134">
        <v>4</v>
      </c>
      <c r="AP134">
        <v>4</v>
      </c>
      <c r="AQ134">
        <v>4</v>
      </c>
    </row>
    <row r="135" spans="1:69" x14ac:dyDescent="0.2">
      <c r="F135">
        <v>3</v>
      </c>
      <c r="G135">
        <v>15</v>
      </c>
      <c r="I135">
        <v>15</v>
      </c>
      <c r="M135" t="s">
        <v>6</v>
      </c>
      <c r="N135">
        <v>4</v>
      </c>
      <c r="O135">
        <v>1</v>
      </c>
      <c r="P135">
        <v>2</v>
      </c>
      <c r="Q135">
        <v>1</v>
      </c>
      <c r="R135">
        <v>2</v>
      </c>
      <c r="S135">
        <v>1</v>
      </c>
      <c r="T135">
        <v>1</v>
      </c>
      <c r="U135">
        <v>1</v>
      </c>
      <c r="V135">
        <v>3</v>
      </c>
      <c r="W135">
        <v>1</v>
      </c>
      <c r="X135">
        <v>1</v>
      </c>
      <c r="Y135">
        <v>3</v>
      </c>
      <c r="Z135">
        <v>1</v>
      </c>
      <c r="AA135">
        <v>2</v>
      </c>
      <c r="AB135">
        <v>1</v>
      </c>
      <c r="AC135">
        <v>2</v>
      </c>
      <c r="AD135">
        <v>4</v>
      </c>
      <c r="AE135">
        <v>1</v>
      </c>
      <c r="AF135">
        <v>3</v>
      </c>
      <c r="AG135">
        <v>1</v>
      </c>
    </row>
    <row r="136" spans="1:69" x14ac:dyDescent="0.2">
      <c r="F136">
        <v>27</v>
      </c>
      <c r="G136">
        <v>39</v>
      </c>
      <c r="I136">
        <v>39</v>
      </c>
      <c r="M136" t="s">
        <v>7</v>
      </c>
      <c r="N136">
        <v>4</v>
      </c>
      <c r="O136">
        <v>1</v>
      </c>
      <c r="P136">
        <v>3</v>
      </c>
      <c r="Q136">
        <v>1</v>
      </c>
      <c r="R136">
        <v>2</v>
      </c>
      <c r="S136">
        <v>1</v>
      </c>
      <c r="T136">
        <v>1</v>
      </c>
      <c r="U136">
        <v>1</v>
      </c>
      <c r="V136">
        <v>3</v>
      </c>
      <c r="W136">
        <v>1</v>
      </c>
      <c r="X136">
        <v>1</v>
      </c>
      <c r="Y136">
        <v>4</v>
      </c>
      <c r="Z136">
        <v>1</v>
      </c>
      <c r="AA136">
        <v>2</v>
      </c>
      <c r="AB136">
        <v>1</v>
      </c>
      <c r="AC136">
        <v>3</v>
      </c>
      <c r="AD136">
        <v>4</v>
      </c>
      <c r="AE136">
        <v>1</v>
      </c>
      <c r="AF136">
        <v>3</v>
      </c>
      <c r="AG136">
        <v>1</v>
      </c>
    </row>
    <row r="137" spans="1:69" x14ac:dyDescent="0.2">
      <c r="F137">
        <v>33</v>
      </c>
      <c r="G137">
        <v>45</v>
      </c>
      <c r="I137">
        <v>45</v>
      </c>
    </row>
    <row r="138" spans="1:69" x14ac:dyDescent="0.2">
      <c r="F138">
        <v>36</v>
      </c>
      <c r="G138">
        <v>48</v>
      </c>
      <c r="I138">
        <v>48</v>
      </c>
    </row>
    <row r="139" spans="1:69" x14ac:dyDescent="0.2">
      <c r="F139">
        <v>33</v>
      </c>
      <c r="G139">
        <v>45</v>
      </c>
      <c r="I139">
        <v>45</v>
      </c>
    </row>
    <row r="140" spans="1:69" x14ac:dyDescent="0.2">
      <c r="F140">
        <v>24</v>
      </c>
      <c r="G140">
        <v>36</v>
      </c>
      <c r="I140">
        <v>36</v>
      </c>
    </row>
    <row r="141" spans="1:69" x14ac:dyDescent="0.2">
      <c r="F141">
        <v>9</v>
      </c>
      <c r="G141">
        <v>21</v>
      </c>
      <c r="I141">
        <v>21</v>
      </c>
    </row>
    <row r="142" spans="1:69" x14ac:dyDescent="0.2">
      <c r="A142" t="s">
        <v>31</v>
      </c>
      <c r="B142" s="1" t="s">
        <v>32</v>
      </c>
      <c r="C142" t="s">
        <v>31</v>
      </c>
      <c r="D142" t="s">
        <v>2</v>
      </c>
      <c r="E142">
        <v>2</v>
      </c>
      <c r="F142">
        <v>36</v>
      </c>
      <c r="G142">
        <v>48</v>
      </c>
      <c r="I142">
        <v>48</v>
      </c>
      <c r="J142">
        <v>0.72</v>
      </c>
      <c r="K142">
        <v>8</v>
      </c>
      <c r="L142">
        <v>6</v>
      </c>
      <c r="M142" t="s">
        <v>3</v>
      </c>
      <c r="AR142">
        <v>3</v>
      </c>
      <c r="AS142">
        <v>3</v>
      </c>
      <c r="AT142">
        <v>0</v>
      </c>
      <c r="AU142">
        <v>3</v>
      </c>
      <c r="AV142">
        <v>4</v>
      </c>
      <c r="AW142">
        <v>2</v>
      </c>
      <c r="AX142">
        <v>3</v>
      </c>
      <c r="AY142">
        <v>2</v>
      </c>
      <c r="AZ142">
        <v>4</v>
      </c>
      <c r="BA142">
        <v>5</v>
      </c>
      <c r="BB142">
        <v>109608</v>
      </c>
      <c r="BC142">
        <v>54456</v>
      </c>
      <c r="BD142">
        <v>43363</v>
      </c>
      <c r="BE142">
        <v>33421</v>
      </c>
      <c r="BF142">
        <v>30089</v>
      </c>
      <c r="BH142">
        <v>16465</v>
      </c>
      <c r="BI142">
        <v>7636</v>
      </c>
      <c r="BJ142">
        <v>7193</v>
      </c>
      <c r="BK142">
        <v>28717</v>
      </c>
      <c r="BL142">
        <v>7092</v>
      </c>
      <c r="BM142">
        <v>2270</v>
      </c>
      <c r="BN142">
        <v>4345</v>
      </c>
      <c r="BO142">
        <v>4335</v>
      </c>
      <c r="BP142">
        <v>2937</v>
      </c>
      <c r="BQ142">
        <v>25740</v>
      </c>
    </row>
    <row r="143" spans="1:69" x14ac:dyDescent="0.2">
      <c r="F143">
        <v>33</v>
      </c>
      <c r="G143">
        <v>45</v>
      </c>
      <c r="I143">
        <v>45</v>
      </c>
      <c r="M143" t="s">
        <v>4</v>
      </c>
      <c r="AH143">
        <v>3</v>
      </c>
      <c r="AI143">
        <v>2</v>
      </c>
      <c r="AJ143">
        <v>3</v>
      </c>
      <c r="AK143">
        <v>3</v>
      </c>
      <c r="AL143">
        <v>2</v>
      </c>
      <c r="AM143">
        <v>4</v>
      </c>
      <c r="AN143">
        <v>3</v>
      </c>
      <c r="AO143">
        <v>4</v>
      </c>
      <c r="AP143">
        <v>1</v>
      </c>
      <c r="AQ143">
        <v>4</v>
      </c>
    </row>
    <row r="144" spans="1:69" x14ac:dyDescent="0.2">
      <c r="F144">
        <v>24</v>
      </c>
      <c r="G144">
        <v>36</v>
      </c>
      <c r="I144">
        <v>36</v>
      </c>
      <c r="M144" t="s">
        <v>5</v>
      </c>
      <c r="AH144">
        <v>3</v>
      </c>
      <c r="AI144">
        <v>2</v>
      </c>
      <c r="AJ144">
        <v>3</v>
      </c>
      <c r="AK144">
        <v>3</v>
      </c>
      <c r="AL144">
        <v>2</v>
      </c>
      <c r="AM144">
        <v>4</v>
      </c>
      <c r="AN144">
        <v>4</v>
      </c>
      <c r="AO144">
        <v>3</v>
      </c>
      <c r="AP144">
        <v>1</v>
      </c>
      <c r="AQ144">
        <v>4</v>
      </c>
    </row>
    <row r="145" spans="1:59" x14ac:dyDescent="0.2">
      <c r="F145">
        <v>9</v>
      </c>
      <c r="G145">
        <v>21</v>
      </c>
      <c r="I145">
        <v>21</v>
      </c>
      <c r="M145" t="s">
        <v>6</v>
      </c>
      <c r="N145">
        <v>3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2</v>
      </c>
      <c r="W145">
        <v>1</v>
      </c>
      <c r="X145">
        <v>2</v>
      </c>
      <c r="Y145">
        <v>2</v>
      </c>
      <c r="Z145">
        <v>1</v>
      </c>
      <c r="AA145">
        <v>1</v>
      </c>
      <c r="AB145">
        <v>1</v>
      </c>
      <c r="AC145">
        <v>1</v>
      </c>
      <c r="AD145">
        <v>2</v>
      </c>
      <c r="AE145">
        <v>2</v>
      </c>
      <c r="AF145">
        <v>2</v>
      </c>
      <c r="AG145">
        <v>1</v>
      </c>
    </row>
    <row r="146" spans="1:59" x14ac:dyDescent="0.2">
      <c r="F146">
        <v>33</v>
      </c>
      <c r="G146">
        <v>45</v>
      </c>
      <c r="I146">
        <v>45</v>
      </c>
      <c r="M146" t="s">
        <v>7</v>
      </c>
      <c r="N146">
        <v>2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2</v>
      </c>
      <c r="W146">
        <v>1</v>
      </c>
      <c r="X146">
        <v>1</v>
      </c>
      <c r="Y146">
        <v>2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2</v>
      </c>
      <c r="AG146">
        <v>1</v>
      </c>
    </row>
    <row r="147" spans="1:59" x14ac:dyDescent="0.2">
      <c r="F147">
        <v>27</v>
      </c>
      <c r="G147">
        <v>39</v>
      </c>
      <c r="I147">
        <v>39</v>
      </c>
    </row>
    <row r="148" spans="1:59" x14ac:dyDescent="0.2">
      <c r="F148">
        <v>3</v>
      </c>
      <c r="G148">
        <v>15</v>
      </c>
      <c r="I148">
        <v>15</v>
      </c>
    </row>
    <row r="149" spans="1:59" x14ac:dyDescent="0.2">
      <c r="F149">
        <v>33</v>
      </c>
      <c r="G149">
        <v>45</v>
      </c>
      <c r="I149">
        <v>45</v>
      </c>
    </row>
    <row r="150" spans="1:59" x14ac:dyDescent="0.2">
      <c r="F150">
        <v>12</v>
      </c>
      <c r="G150">
        <v>24</v>
      </c>
      <c r="I150">
        <v>24</v>
      </c>
    </row>
    <row r="151" spans="1:59" x14ac:dyDescent="0.2">
      <c r="F151">
        <v>30</v>
      </c>
      <c r="G151">
        <v>42</v>
      </c>
      <c r="I151">
        <v>42</v>
      </c>
    </row>
    <row r="152" spans="1:59" x14ac:dyDescent="0.2">
      <c r="A152" t="s">
        <v>33</v>
      </c>
      <c r="B152" s="1" t="s">
        <v>34</v>
      </c>
      <c r="C152" t="s">
        <v>33</v>
      </c>
      <c r="D152" t="s">
        <v>12</v>
      </c>
      <c r="E152">
        <v>3</v>
      </c>
      <c r="F152">
        <v>12</v>
      </c>
      <c r="G152">
        <v>24</v>
      </c>
      <c r="H152">
        <v>6</v>
      </c>
      <c r="I152">
        <v>18</v>
      </c>
      <c r="J152">
        <v>0.49</v>
      </c>
      <c r="K152">
        <v>8</v>
      </c>
      <c r="L152">
        <v>5</v>
      </c>
      <c r="M152" t="s">
        <v>3</v>
      </c>
      <c r="AR152">
        <v>2</v>
      </c>
      <c r="AS152">
        <v>3</v>
      </c>
      <c r="AT152">
        <v>0</v>
      </c>
      <c r="AU152">
        <v>4</v>
      </c>
      <c r="AV152">
        <v>3</v>
      </c>
      <c r="AW152">
        <v>1</v>
      </c>
      <c r="AX152">
        <v>4</v>
      </c>
      <c r="AY152">
        <v>3</v>
      </c>
      <c r="AZ152">
        <v>4</v>
      </c>
      <c r="BA152">
        <v>3</v>
      </c>
      <c r="BB152">
        <v>161280</v>
      </c>
      <c r="BC152">
        <v>159058</v>
      </c>
      <c r="BD152">
        <v>569754</v>
      </c>
      <c r="BE152">
        <v>32199</v>
      </c>
      <c r="BF152">
        <v>13899</v>
      </c>
      <c r="BG152">
        <v>16455</v>
      </c>
    </row>
    <row r="153" spans="1:59" x14ac:dyDescent="0.2">
      <c r="F153">
        <v>33</v>
      </c>
      <c r="G153">
        <v>45</v>
      </c>
      <c r="H153">
        <v>18</v>
      </c>
      <c r="I153">
        <v>27</v>
      </c>
      <c r="M153" t="s">
        <v>4</v>
      </c>
      <c r="AH153">
        <v>3</v>
      </c>
      <c r="AI153">
        <v>3</v>
      </c>
      <c r="AJ153">
        <v>2</v>
      </c>
      <c r="AK153">
        <v>2</v>
      </c>
      <c r="AL153">
        <v>4</v>
      </c>
      <c r="AM153">
        <v>4</v>
      </c>
      <c r="AN153">
        <v>4</v>
      </c>
      <c r="AO153">
        <v>4</v>
      </c>
      <c r="AP153">
        <v>3</v>
      </c>
      <c r="AQ153">
        <v>3</v>
      </c>
      <c r="BG153">
        <v>9946</v>
      </c>
    </row>
    <row r="154" spans="1:59" x14ac:dyDescent="0.2">
      <c r="F154">
        <v>30</v>
      </c>
      <c r="G154">
        <v>42</v>
      </c>
      <c r="H154">
        <v>17</v>
      </c>
      <c r="I154">
        <v>25</v>
      </c>
      <c r="M154" t="s">
        <v>5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4</v>
      </c>
      <c r="AN154">
        <v>2</v>
      </c>
      <c r="AO154">
        <v>4</v>
      </c>
      <c r="AP154">
        <v>2</v>
      </c>
      <c r="AQ154">
        <v>3</v>
      </c>
      <c r="BG154">
        <v>7007</v>
      </c>
    </row>
    <row r="155" spans="1:59" x14ac:dyDescent="0.2">
      <c r="F155">
        <v>27</v>
      </c>
      <c r="G155">
        <v>39</v>
      </c>
      <c r="H155">
        <v>13</v>
      </c>
      <c r="I155">
        <v>26</v>
      </c>
      <c r="M155" t="s">
        <v>6</v>
      </c>
      <c r="N155">
        <v>4</v>
      </c>
      <c r="O155">
        <v>1</v>
      </c>
      <c r="P155">
        <v>2</v>
      </c>
      <c r="Q155">
        <v>1</v>
      </c>
      <c r="R155">
        <v>3</v>
      </c>
      <c r="S155">
        <v>1</v>
      </c>
      <c r="T155">
        <v>1</v>
      </c>
      <c r="U155">
        <v>1</v>
      </c>
      <c r="V155">
        <v>4</v>
      </c>
      <c r="W155">
        <v>3</v>
      </c>
      <c r="X155">
        <v>1</v>
      </c>
      <c r="Y155">
        <v>4</v>
      </c>
      <c r="Z155">
        <v>1</v>
      </c>
      <c r="AA155">
        <v>3</v>
      </c>
      <c r="AB155">
        <v>1</v>
      </c>
      <c r="AC155">
        <v>4</v>
      </c>
      <c r="AD155">
        <v>4</v>
      </c>
      <c r="AE155">
        <v>3</v>
      </c>
      <c r="AF155">
        <v>3</v>
      </c>
      <c r="AG155">
        <v>1</v>
      </c>
      <c r="BG155">
        <v>12714</v>
      </c>
    </row>
    <row r="156" spans="1:59" x14ac:dyDescent="0.2">
      <c r="F156">
        <v>3</v>
      </c>
      <c r="G156">
        <v>15</v>
      </c>
      <c r="H156">
        <v>0</v>
      </c>
      <c r="I156">
        <v>15</v>
      </c>
      <c r="M156" t="s">
        <v>7</v>
      </c>
      <c r="N156">
        <v>4</v>
      </c>
      <c r="O156">
        <v>1</v>
      </c>
      <c r="P156">
        <v>3</v>
      </c>
      <c r="Q156">
        <v>1</v>
      </c>
      <c r="R156">
        <v>4</v>
      </c>
      <c r="S156">
        <v>4</v>
      </c>
      <c r="T156">
        <v>1</v>
      </c>
      <c r="U156">
        <v>2</v>
      </c>
      <c r="V156">
        <v>3</v>
      </c>
      <c r="W156">
        <v>1</v>
      </c>
      <c r="X156">
        <v>2</v>
      </c>
      <c r="Y156">
        <v>4</v>
      </c>
      <c r="Z156">
        <v>4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3</v>
      </c>
      <c r="AG156">
        <v>2</v>
      </c>
      <c r="BG156">
        <v>7391</v>
      </c>
    </row>
    <row r="157" spans="1:59" x14ac:dyDescent="0.2">
      <c r="F157">
        <v>33</v>
      </c>
      <c r="G157">
        <v>45</v>
      </c>
      <c r="H157">
        <v>15</v>
      </c>
      <c r="I157">
        <v>30</v>
      </c>
      <c r="BG157">
        <v>5188</v>
      </c>
    </row>
    <row r="158" spans="1:59" x14ac:dyDescent="0.2">
      <c r="F158">
        <v>24</v>
      </c>
      <c r="G158">
        <v>36</v>
      </c>
      <c r="H158">
        <v>12</v>
      </c>
      <c r="I158">
        <v>24</v>
      </c>
      <c r="BG158">
        <v>4230</v>
      </c>
    </row>
    <row r="159" spans="1:59" x14ac:dyDescent="0.2">
      <c r="F159">
        <v>9</v>
      </c>
      <c r="G159">
        <v>21</v>
      </c>
      <c r="H159">
        <v>1</v>
      </c>
      <c r="I159">
        <v>20</v>
      </c>
      <c r="BG159">
        <v>5720</v>
      </c>
    </row>
    <row r="160" spans="1:59" x14ac:dyDescent="0.2">
      <c r="F160">
        <v>36</v>
      </c>
      <c r="G160">
        <v>48</v>
      </c>
      <c r="H160">
        <v>16</v>
      </c>
      <c r="I160">
        <v>32</v>
      </c>
      <c r="BG160">
        <v>8615</v>
      </c>
    </row>
    <row r="161" spans="1:69" x14ac:dyDescent="0.2">
      <c r="F161">
        <v>33</v>
      </c>
      <c r="G161">
        <v>45</v>
      </c>
      <c r="H161">
        <v>15</v>
      </c>
      <c r="I161">
        <v>30</v>
      </c>
      <c r="BG161">
        <v>8199</v>
      </c>
    </row>
    <row r="162" spans="1:69" x14ac:dyDescent="0.2">
      <c r="A162" t="s">
        <v>35</v>
      </c>
      <c r="B162" s="1" t="s">
        <v>36</v>
      </c>
      <c r="C162" t="s">
        <v>35</v>
      </c>
      <c r="D162" t="s">
        <v>12</v>
      </c>
      <c r="E162">
        <v>6</v>
      </c>
      <c r="F162">
        <v>33</v>
      </c>
      <c r="G162">
        <v>45</v>
      </c>
      <c r="H162">
        <v>30</v>
      </c>
      <c r="I162">
        <v>15</v>
      </c>
      <c r="J162">
        <v>0.28999999999999998</v>
      </c>
      <c r="K162">
        <v>8</v>
      </c>
      <c r="L162">
        <v>2</v>
      </c>
      <c r="M162" t="s">
        <v>3</v>
      </c>
      <c r="AR162">
        <v>4</v>
      </c>
      <c r="AS162">
        <v>4</v>
      </c>
      <c r="AT162">
        <v>2</v>
      </c>
      <c r="AU162">
        <v>3</v>
      </c>
      <c r="AV162">
        <v>3</v>
      </c>
      <c r="AW162">
        <v>2</v>
      </c>
      <c r="AX162">
        <v>4</v>
      </c>
      <c r="AY162">
        <v>2</v>
      </c>
      <c r="AZ162">
        <v>4</v>
      </c>
      <c r="BA162">
        <v>4</v>
      </c>
      <c r="BB162">
        <v>39482</v>
      </c>
      <c r="BC162">
        <v>48669</v>
      </c>
      <c r="BD162">
        <v>30036</v>
      </c>
      <c r="BE162">
        <v>38960</v>
      </c>
      <c r="BF162">
        <v>16815</v>
      </c>
      <c r="BG162">
        <v>12780</v>
      </c>
    </row>
    <row r="163" spans="1:69" x14ac:dyDescent="0.2">
      <c r="F163">
        <v>30</v>
      </c>
      <c r="G163">
        <v>42</v>
      </c>
      <c r="H163">
        <v>21</v>
      </c>
      <c r="I163">
        <v>21</v>
      </c>
      <c r="M163" t="s">
        <v>4</v>
      </c>
      <c r="AH163">
        <v>2</v>
      </c>
      <c r="AI163">
        <v>1</v>
      </c>
      <c r="AJ163">
        <v>2</v>
      </c>
      <c r="AK163">
        <v>2</v>
      </c>
      <c r="AL163">
        <v>1</v>
      </c>
      <c r="AM163">
        <v>1</v>
      </c>
      <c r="AN163">
        <v>1</v>
      </c>
      <c r="AO163">
        <v>4</v>
      </c>
      <c r="AP163">
        <v>1</v>
      </c>
      <c r="AQ163">
        <v>2</v>
      </c>
      <c r="BG163">
        <v>4614</v>
      </c>
    </row>
    <row r="164" spans="1:69" x14ac:dyDescent="0.2">
      <c r="F164">
        <v>12</v>
      </c>
      <c r="G164">
        <v>24</v>
      </c>
      <c r="H164">
        <v>12</v>
      </c>
      <c r="I164">
        <v>12</v>
      </c>
      <c r="M164" t="s">
        <v>5</v>
      </c>
      <c r="AH164">
        <v>2</v>
      </c>
      <c r="AI164">
        <v>1</v>
      </c>
      <c r="AJ164">
        <v>3</v>
      </c>
      <c r="AK164">
        <v>4</v>
      </c>
      <c r="AL164">
        <v>1</v>
      </c>
      <c r="AM164">
        <v>2</v>
      </c>
      <c r="AN164">
        <v>2</v>
      </c>
      <c r="AO164">
        <v>4</v>
      </c>
      <c r="AP164">
        <v>1</v>
      </c>
      <c r="AQ164">
        <v>2</v>
      </c>
      <c r="BG164">
        <v>4777</v>
      </c>
    </row>
    <row r="165" spans="1:69" x14ac:dyDescent="0.2">
      <c r="F165">
        <v>3</v>
      </c>
      <c r="G165">
        <v>15</v>
      </c>
      <c r="H165">
        <v>15</v>
      </c>
      <c r="I165">
        <v>0</v>
      </c>
      <c r="M165" t="s">
        <v>6</v>
      </c>
      <c r="N165">
        <v>2</v>
      </c>
      <c r="O165">
        <v>3</v>
      </c>
      <c r="P165">
        <v>1</v>
      </c>
      <c r="Q165">
        <v>3</v>
      </c>
      <c r="R165">
        <v>1</v>
      </c>
      <c r="S165">
        <v>3</v>
      </c>
      <c r="T165">
        <v>3</v>
      </c>
      <c r="U165">
        <v>2</v>
      </c>
      <c r="V165">
        <v>1</v>
      </c>
      <c r="W165">
        <v>1</v>
      </c>
      <c r="X165">
        <v>2</v>
      </c>
      <c r="Y165">
        <v>1</v>
      </c>
      <c r="Z165">
        <v>3</v>
      </c>
      <c r="AA165">
        <v>1</v>
      </c>
      <c r="AB165">
        <v>3</v>
      </c>
      <c r="AC165">
        <v>2</v>
      </c>
      <c r="AD165">
        <v>2</v>
      </c>
      <c r="AE165">
        <v>3</v>
      </c>
      <c r="AF165">
        <v>1</v>
      </c>
      <c r="AG165">
        <v>2</v>
      </c>
      <c r="BG165">
        <v>5933</v>
      </c>
    </row>
    <row r="166" spans="1:69" x14ac:dyDescent="0.2">
      <c r="F166">
        <v>27</v>
      </c>
      <c r="G166">
        <v>39</v>
      </c>
      <c r="H166">
        <v>19</v>
      </c>
      <c r="I166">
        <v>20</v>
      </c>
      <c r="M166" t="s">
        <v>7</v>
      </c>
      <c r="N166">
        <v>2</v>
      </c>
      <c r="O166">
        <v>2</v>
      </c>
      <c r="P166">
        <v>1</v>
      </c>
      <c r="Q166">
        <v>3</v>
      </c>
      <c r="R166">
        <v>1</v>
      </c>
      <c r="S166">
        <v>3</v>
      </c>
      <c r="T166">
        <v>4</v>
      </c>
      <c r="U166">
        <v>2</v>
      </c>
      <c r="V166">
        <v>1</v>
      </c>
      <c r="W166">
        <v>1</v>
      </c>
      <c r="X166">
        <v>3</v>
      </c>
      <c r="Y166">
        <v>2</v>
      </c>
      <c r="Z166">
        <v>3</v>
      </c>
      <c r="AA166">
        <v>2</v>
      </c>
      <c r="AB166">
        <v>3</v>
      </c>
      <c r="AC166">
        <v>2</v>
      </c>
      <c r="AD166">
        <v>2</v>
      </c>
      <c r="AE166">
        <v>3</v>
      </c>
      <c r="AF166">
        <v>1</v>
      </c>
      <c r="AG166">
        <v>3</v>
      </c>
      <c r="BG166">
        <v>5451</v>
      </c>
    </row>
    <row r="167" spans="1:69" x14ac:dyDescent="0.2">
      <c r="F167">
        <v>33</v>
      </c>
      <c r="G167">
        <v>45</v>
      </c>
      <c r="H167">
        <v>30</v>
      </c>
      <c r="I167">
        <v>15</v>
      </c>
      <c r="BG167">
        <v>4980</v>
      </c>
    </row>
    <row r="168" spans="1:69" x14ac:dyDescent="0.2">
      <c r="F168">
        <v>36</v>
      </c>
      <c r="G168">
        <v>48</v>
      </c>
      <c r="H168">
        <v>30</v>
      </c>
      <c r="I168">
        <v>18</v>
      </c>
      <c r="BG168">
        <v>6751</v>
      </c>
    </row>
    <row r="169" spans="1:69" x14ac:dyDescent="0.2">
      <c r="F169">
        <v>33</v>
      </c>
      <c r="G169">
        <v>45</v>
      </c>
      <c r="H169">
        <v>25</v>
      </c>
      <c r="I169">
        <v>20</v>
      </c>
      <c r="BG169">
        <v>5971</v>
      </c>
    </row>
    <row r="170" spans="1:69" x14ac:dyDescent="0.2">
      <c r="F170">
        <v>24</v>
      </c>
      <c r="G170">
        <v>36</v>
      </c>
      <c r="H170">
        <v>20</v>
      </c>
      <c r="I170">
        <v>16</v>
      </c>
      <c r="BG170">
        <v>5876</v>
      </c>
    </row>
    <row r="171" spans="1:69" x14ac:dyDescent="0.2">
      <c r="F171">
        <v>9</v>
      </c>
      <c r="G171">
        <v>21</v>
      </c>
      <c r="H171">
        <v>11</v>
      </c>
      <c r="I171">
        <v>10</v>
      </c>
      <c r="BG171">
        <v>3836</v>
      </c>
    </row>
    <row r="172" spans="1:69" x14ac:dyDescent="0.2">
      <c r="A172" t="s">
        <v>37</v>
      </c>
      <c r="B172" s="1" t="s">
        <v>38</v>
      </c>
      <c r="C172" t="s">
        <v>37</v>
      </c>
      <c r="D172" t="s">
        <v>2</v>
      </c>
      <c r="E172">
        <v>4</v>
      </c>
      <c r="F172">
        <v>33</v>
      </c>
      <c r="G172">
        <v>45</v>
      </c>
      <c r="I172">
        <v>45</v>
      </c>
      <c r="J172">
        <v>0.72</v>
      </c>
      <c r="K172">
        <v>8</v>
      </c>
      <c r="L172">
        <v>4</v>
      </c>
      <c r="M172" t="s">
        <v>3</v>
      </c>
      <c r="AR172">
        <v>4</v>
      </c>
      <c r="AS172">
        <v>4</v>
      </c>
      <c r="AT172">
        <v>3</v>
      </c>
      <c r="AU172">
        <v>3</v>
      </c>
      <c r="AV172">
        <v>4</v>
      </c>
      <c r="AW172">
        <v>2</v>
      </c>
      <c r="AX172">
        <v>3</v>
      </c>
      <c r="AY172">
        <v>3</v>
      </c>
      <c r="AZ172">
        <v>4</v>
      </c>
      <c r="BA172">
        <v>4</v>
      </c>
      <c r="BB172">
        <v>57558</v>
      </c>
      <c r="BC172">
        <v>49891</v>
      </c>
      <c r="BD172">
        <v>20891</v>
      </c>
      <c r="BE172">
        <v>33255</v>
      </c>
      <c r="BF172">
        <v>45052</v>
      </c>
      <c r="BH172">
        <v>9826</v>
      </c>
      <c r="BI172">
        <v>3151</v>
      </c>
      <c r="BJ172">
        <v>2326</v>
      </c>
      <c r="BK172">
        <v>1865</v>
      </c>
      <c r="BL172">
        <v>1032</v>
      </c>
      <c r="BM172">
        <v>11421</v>
      </c>
      <c r="BN172">
        <v>2849</v>
      </c>
      <c r="BO172">
        <v>1665</v>
      </c>
      <c r="BP172">
        <v>1153</v>
      </c>
      <c r="BQ172">
        <v>4094</v>
      </c>
    </row>
    <row r="173" spans="1:69" x14ac:dyDescent="0.2">
      <c r="F173">
        <v>30</v>
      </c>
      <c r="G173">
        <v>42</v>
      </c>
      <c r="I173">
        <v>42</v>
      </c>
      <c r="M173" t="s">
        <v>4</v>
      </c>
      <c r="AH173">
        <v>3</v>
      </c>
      <c r="AI173">
        <v>3</v>
      </c>
      <c r="AJ173">
        <v>4</v>
      </c>
      <c r="AK173">
        <v>4</v>
      </c>
      <c r="AL173">
        <v>2</v>
      </c>
      <c r="AM173">
        <v>4</v>
      </c>
      <c r="AN173">
        <v>4</v>
      </c>
      <c r="AO173">
        <v>4</v>
      </c>
      <c r="AP173">
        <v>2</v>
      </c>
      <c r="AQ173">
        <v>4</v>
      </c>
    </row>
    <row r="174" spans="1:69" x14ac:dyDescent="0.2">
      <c r="F174">
        <v>12</v>
      </c>
      <c r="G174">
        <v>24</v>
      </c>
      <c r="I174">
        <v>24</v>
      </c>
      <c r="M174" t="s">
        <v>5</v>
      </c>
      <c r="AH174">
        <v>3</v>
      </c>
      <c r="AI174">
        <v>3</v>
      </c>
      <c r="AJ174">
        <v>4</v>
      </c>
      <c r="AK174">
        <v>4</v>
      </c>
      <c r="AL174">
        <v>3</v>
      </c>
      <c r="AM174">
        <v>4</v>
      </c>
      <c r="AN174">
        <v>4</v>
      </c>
      <c r="AO174">
        <v>4</v>
      </c>
      <c r="AP174">
        <v>2</v>
      </c>
      <c r="AQ174">
        <v>4</v>
      </c>
    </row>
    <row r="175" spans="1:69" x14ac:dyDescent="0.2">
      <c r="F175">
        <v>3</v>
      </c>
      <c r="G175">
        <v>15</v>
      </c>
      <c r="I175">
        <v>15</v>
      </c>
      <c r="M175" t="s">
        <v>6</v>
      </c>
      <c r="N175">
        <v>3</v>
      </c>
      <c r="O175">
        <v>1</v>
      </c>
      <c r="P175">
        <v>2</v>
      </c>
      <c r="Q175">
        <v>1</v>
      </c>
      <c r="R175">
        <v>3</v>
      </c>
      <c r="S175">
        <v>1</v>
      </c>
      <c r="T175">
        <v>1</v>
      </c>
      <c r="U175">
        <v>1</v>
      </c>
      <c r="V175">
        <v>3</v>
      </c>
      <c r="W175">
        <v>2</v>
      </c>
      <c r="X175">
        <v>2</v>
      </c>
      <c r="Y175">
        <v>4</v>
      </c>
      <c r="Z175">
        <v>1</v>
      </c>
      <c r="AA175">
        <v>2</v>
      </c>
      <c r="AB175">
        <v>1</v>
      </c>
      <c r="AC175">
        <v>2</v>
      </c>
      <c r="AD175">
        <v>4</v>
      </c>
      <c r="AE175">
        <v>1</v>
      </c>
      <c r="AF175">
        <v>2</v>
      </c>
      <c r="AG175">
        <v>1</v>
      </c>
    </row>
    <row r="176" spans="1:69" x14ac:dyDescent="0.2">
      <c r="F176">
        <v>27</v>
      </c>
      <c r="G176">
        <v>39</v>
      </c>
      <c r="I176">
        <v>39</v>
      </c>
      <c r="M176" t="s">
        <v>7</v>
      </c>
      <c r="N176">
        <v>3</v>
      </c>
      <c r="O176">
        <v>1</v>
      </c>
      <c r="P176">
        <v>2</v>
      </c>
      <c r="Q176">
        <v>1</v>
      </c>
      <c r="R176">
        <v>3</v>
      </c>
      <c r="S176">
        <v>1</v>
      </c>
      <c r="T176">
        <v>1</v>
      </c>
      <c r="U176">
        <v>1</v>
      </c>
      <c r="V176">
        <v>3</v>
      </c>
      <c r="W176">
        <v>2</v>
      </c>
      <c r="X176">
        <v>2</v>
      </c>
      <c r="Y176">
        <v>3</v>
      </c>
      <c r="Z176">
        <v>1</v>
      </c>
      <c r="AA176">
        <v>2</v>
      </c>
      <c r="AB176">
        <v>1</v>
      </c>
      <c r="AC176">
        <v>3</v>
      </c>
      <c r="AD176">
        <v>3</v>
      </c>
      <c r="AE176">
        <v>1</v>
      </c>
      <c r="AF176">
        <v>2</v>
      </c>
      <c r="AG176">
        <v>1</v>
      </c>
    </row>
    <row r="177" spans="1:69" x14ac:dyDescent="0.2">
      <c r="F177">
        <v>33</v>
      </c>
      <c r="G177">
        <v>45</v>
      </c>
      <c r="I177">
        <v>45</v>
      </c>
    </row>
    <row r="178" spans="1:69" x14ac:dyDescent="0.2">
      <c r="F178">
        <v>36</v>
      </c>
      <c r="G178">
        <v>48</v>
      </c>
      <c r="I178">
        <v>48</v>
      </c>
    </row>
    <row r="179" spans="1:69" x14ac:dyDescent="0.2">
      <c r="F179">
        <v>33</v>
      </c>
      <c r="G179">
        <v>45</v>
      </c>
      <c r="I179">
        <v>45</v>
      </c>
    </row>
    <row r="180" spans="1:69" x14ac:dyDescent="0.2">
      <c r="F180">
        <v>24</v>
      </c>
      <c r="G180">
        <v>36</v>
      </c>
      <c r="I180">
        <v>36</v>
      </c>
    </row>
    <row r="181" spans="1:69" x14ac:dyDescent="0.2">
      <c r="F181">
        <v>9</v>
      </c>
      <c r="G181">
        <v>21</v>
      </c>
      <c r="I181">
        <v>21</v>
      </c>
    </row>
    <row r="182" spans="1:69" x14ac:dyDescent="0.2">
      <c r="A182" t="s">
        <v>39</v>
      </c>
      <c r="B182" s="1" t="s">
        <v>40</v>
      </c>
      <c r="C182" t="s">
        <v>39</v>
      </c>
      <c r="D182" t="s">
        <v>12</v>
      </c>
      <c r="E182">
        <v>6</v>
      </c>
      <c r="F182">
        <v>33</v>
      </c>
      <c r="G182">
        <v>45</v>
      </c>
      <c r="H182">
        <v>22</v>
      </c>
      <c r="I182">
        <v>23</v>
      </c>
      <c r="J182">
        <v>0.41</v>
      </c>
      <c r="K182">
        <v>8</v>
      </c>
      <c r="L182">
        <v>2</v>
      </c>
      <c r="M182" t="s">
        <v>3</v>
      </c>
      <c r="AR182">
        <v>4</v>
      </c>
      <c r="AS182">
        <v>3</v>
      </c>
      <c r="AT182">
        <v>0</v>
      </c>
      <c r="AU182">
        <v>4</v>
      </c>
      <c r="AV182">
        <v>4</v>
      </c>
      <c r="AW182">
        <v>1</v>
      </c>
      <c r="AX182">
        <v>1</v>
      </c>
      <c r="AY182">
        <v>4</v>
      </c>
      <c r="AZ182">
        <v>4</v>
      </c>
      <c r="BA182">
        <v>3</v>
      </c>
      <c r="BB182">
        <v>63092</v>
      </c>
      <c r="BC182">
        <v>47612</v>
      </c>
      <c r="BD182">
        <v>64424</v>
      </c>
      <c r="BE182">
        <v>127433</v>
      </c>
      <c r="BF182">
        <v>17405</v>
      </c>
      <c r="BG182">
        <v>17306</v>
      </c>
    </row>
    <row r="183" spans="1:69" x14ac:dyDescent="0.2">
      <c r="F183">
        <v>30</v>
      </c>
      <c r="G183">
        <v>42</v>
      </c>
      <c r="H183">
        <v>21</v>
      </c>
      <c r="I183">
        <v>21</v>
      </c>
      <c r="M183" t="s">
        <v>4</v>
      </c>
      <c r="AH183">
        <v>3</v>
      </c>
      <c r="AI183">
        <v>3</v>
      </c>
      <c r="AJ183">
        <v>3</v>
      </c>
      <c r="AK183">
        <v>4</v>
      </c>
      <c r="AL183">
        <v>2</v>
      </c>
      <c r="AM183">
        <v>4</v>
      </c>
      <c r="AN183">
        <v>4</v>
      </c>
      <c r="AO183">
        <v>4</v>
      </c>
      <c r="AP183">
        <v>3</v>
      </c>
      <c r="AQ183">
        <v>4</v>
      </c>
      <c r="BG183">
        <v>9629</v>
      </c>
    </row>
    <row r="184" spans="1:69" x14ac:dyDescent="0.2">
      <c r="F184">
        <v>12</v>
      </c>
      <c r="G184">
        <v>24</v>
      </c>
      <c r="H184">
        <v>5</v>
      </c>
      <c r="I184">
        <v>19</v>
      </c>
      <c r="M184" t="s">
        <v>5</v>
      </c>
      <c r="AH184">
        <v>2</v>
      </c>
      <c r="AI184">
        <v>3</v>
      </c>
      <c r="AJ184">
        <v>4</v>
      </c>
      <c r="AK184">
        <v>4</v>
      </c>
      <c r="AL184">
        <v>2</v>
      </c>
      <c r="AM184">
        <v>4</v>
      </c>
      <c r="AN184">
        <v>4</v>
      </c>
      <c r="AO184">
        <v>4</v>
      </c>
      <c r="AP184">
        <v>3</v>
      </c>
      <c r="AQ184">
        <v>4</v>
      </c>
      <c r="BG184">
        <v>8442</v>
      </c>
    </row>
    <row r="185" spans="1:69" x14ac:dyDescent="0.2">
      <c r="F185">
        <v>3</v>
      </c>
      <c r="G185">
        <v>15</v>
      </c>
      <c r="H185">
        <v>0</v>
      </c>
      <c r="I185">
        <v>15</v>
      </c>
      <c r="M185" t="s">
        <v>6</v>
      </c>
      <c r="N185">
        <v>4</v>
      </c>
      <c r="O185">
        <v>1</v>
      </c>
      <c r="P185">
        <v>2</v>
      </c>
      <c r="Q185">
        <v>1</v>
      </c>
      <c r="R185">
        <v>3</v>
      </c>
      <c r="S185">
        <v>1</v>
      </c>
      <c r="T185">
        <v>1</v>
      </c>
      <c r="U185">
        <v>2</v>
      </c>
      <c r="V185">
        <v>3</v>
      </c>
      <c r="W185">
        <v>1</v>
      </c>
      <c r="X185">
        <v>2</v>
      </c>
      <c r="Y185">
        <v>3</v>
      </c>
      <c r="Z185">
        <v>1</v>
      </c>
      <c r="AA185">
        <v>1</v>
      </c>
      <c r="AB185">
        <v>1</v>
      </c>
      <c r="AC185">
        <v>1</v>
      </c>
      <c r="AD185">
        <v>4</v>
      </c>
      <c r="AE185">
        <v>2</v>
      </c>
      <c r="AF185">
        <v>3</v>
      </c>
      <c r="AG185">
        <v>1</v>
      </c>
      <c r="BG185">
        <v>4124</v>
      </c>
    </row>
    <row r="186" spans="1:69" x14ac:dyDescent="0.2">
      <c r="F186">
        <v>27</v>
      </c>
      <c r="G186">
        <v>39</v>
      </c>
      <c r="H186">
        <v>15</v>
      </c>
      <c r="I186">
        <v>24</v>
      </c>
      <c r="M186" t="s">
        <v>7</v>
      </c>
      <c r="N186">
        <v>4</v>
      </c>
      <c r="O186">
        <v>1</v>
      </c>
      <c r="P186">
        <v>4</v>
      </c>
      <c r="Q186">
        <v>1</v>
      </c>
      <c r="R186">
        <v>4</v>
      </c>
      <c r="S186">
        <v>1</v>
      </c>
      <c r="T186">
        <v>1</v>
      </c>
      <c r="U186">
        <v>1</v>
      </c>
      <c r="V186">
        <v>4</v>
      </c>
      <c r="W186">
        <v>4</v>
      </c>
      <c r="X186">
        <v>1</v>
      </c>
      <c r="Y186">
        <v>4</v>
      </c>
      <c r="Z186">
        <v>1</v>
      </c>
      <c r="AA186">
        <v>3</v>
      </c>
      <c r="AB186">
        <v>1</v>
      </c>
      <c r="AC186">
        <v>3</v>
      </c>
      <c r="AD186">
        <v>3</v>
      </c>
      <c r="AE186">
        <v>2</v>
      </c>
      <c r="AF186">
        <v>3</v>
      </c>
      <c r="AG186">
        <v>1</v>
      </c>
      <c r="BG186">
        <v>5170</v>
      </c>
    </row>
    <row r="187" spans="1:69" x14ac:dyDescent="0.2">
      <c r="F187">
        <v>33</v>
      </c>
      <c r="G187">
        <v>45</v>
      </c>
      <c r="H187">
        <v>22</v>
      </c>
      <c r="I187">
        <v>23</v>
      </c>
      <c r="BG187">
        <v>5276</v>
      </c>
    </row>
    <row r="188" spans="1:69" x14ac:dyDescent="0.2">
      <c r="F188">
        <v>36</v>
      </c>
      <c r="G188">
        <v>48</v>
      </c>
      <c r="H188">
        <v>24</v>
      </c>
      <c r="I188">
        <v>24</v>
      </c>
      <c r="BG188">
        <v>5484</v>
      </c>
    </row>
    <row r="189" spans="1:69" x14ac:dyDescent="0.2">
      <c r="F189">
        <v>33</v>
      </c>
      <c r="G189">
        <v>45</v>
      </c>
      <c r="H189">
        <v>22</v>
      </c>
      <c r="I189">
        <v>23</v>
      </c>
      <c r="BG189">
        <v>5473</v>
      </c>
    </row>
    <row r="190" spans="1:69" x14ac:dyDescent="0.2">
      <c r="F190">
        <v>24</v>
      </c>
      <c r="G190">
        <v>36</v>
      </c>
      <c r="H190">
        <v>18</v>
      </c>
      <c r="I190">
        <v>18</v>
      </c>
      <c r="BG190">
        <v>22828</v>
      </c>
    </row>
    <row r="191" spans="1:69" x14ac:dyDescent="0.2">
      <c r="F191">
        <v>9</v>
      </c>
      <c r="G191">
        <v>21</v>
      </c>
      <c r="H191">
        <v>5</v>
      </c>
      <c r="I191">
        <v>16</v>
      </c>
      <c r="BG191">
        <v>5954</v>
      </c>
    </row>
    <row r="192" spans="1:69" x14ac:dyDescent="0.2">
      <c r="A192" t="s">
        <v>41</v>
      </c>
      <c r="B192" s="1" t="s">
        <v>42</v>
      </c>
      <c r="C192" t="s">
        <v>41</v>
      </c>
      <c r="D192" t="s">
        <v>2</v>
      </c>
      <c r="E192">
        <v>8</v>
      </c>
      <c r="F192">
        <v>12</v>
      </c>
      <c r="G192">
        <v>24</v>
      </c>
      <c r="I192">
        <v>24</v>
      </c>
      <c r="J192">
        <v>0.72</v>
      </c>
      <c r="K192">
        <v>8</v>
      </c>
      <c r="L192">
        <v>0</v>
      </c>
      <c r="M192" t="s">
        <v>3</v>
      </c>
      <c r="AR192">
        <v>4</v>
      </c>
      <c r="AS192">
        <v>4</v>
      </c>
      <c r="AT192">
        <v>1</v>
      </c>
      <c r="AU192">
        <v>5</v>
      </c>
      <c r="AV192">
        <v>4</v>
      </c>
      <c r="AW192">
        <v>0</v>
      </c>
      <c r="AX192">
        <v>5</v>
      </c>
      <c r="AY192">
        <v>3</v>
      </c>
      <c r="AZ192">
        <v>4</v>
      </c>
      <c r="BA192">
        <v>5</v>
      </c>
      <c r="BB192">
        <v>32178</v>
      </c>
      <c r="BC192">
        <v>36378</v>
      </c>
      <c r="BD192">
        <v>21304</v>
      </c>
      <c r="BE192">
        <v>29038</v>
      </c>
      <c r="BF192">
        <v>27604</v>
      </c>
      <c r="BH192">
        <v>10320</v>
      </c>
      <c r="BI192">
        <v>6958</v>
      </c>
      <c r="BJ192">
        <v>3850</v>
      </c>
      <c r="BK192">
        <v>3850</v>
      </c>
      <c r="BL192">
        <v>3079</v>
      </c>
      <c r="BM192">
        <v>3104</v>
      </c>
      <c r="BN192">
        <v>2705</v>
      </c>
      <c r="BO192">
        <v>2572</v>
      </c>
      <c r="BP192">
        <v>2024</v>
      </c>
      <c r="BQ192">
        <v>3331</v>
      </c>
    </row>
    <row r="193" spans="1:69" x14ac:dyDescent="0.2">
      <c r="F193">
        <v>33</v>
      </c>
      <c r="G193">
        <v>45</v>
      </c>
      <c r="I193">
        <v>45</v>
      </c>
      <c r="M193" t="s">
        <v>4</v>
      </c>
      <c r="AH193">
        <v>3</v>
      </c>
      <c r="AI193">
        <v>3</v>
      </c>
      <c r="AJ193">
        <v>4</v>
      </c>
      <c r="AK193">
        <v>4</v>
      </c>
      <c r="AL193">
        <v>3</v>
      </c>
      <c r="AM193">
        <v>4</v>
      </c>
      <c r="AN193">
        <v>4</v>
      </c>
      <c r="AO193">
        <v>4</v>
      </c>
      <c r="AP193">
        <v>4</v>
      </c>
      <c r="AQ193">
        <v>4</v>
      </c>
    </row>
    <row r="194" spans="1:69" x14ac:dyDescent="0.2">
      <c r="F194">
        <v>30</v>
      </c>
      <c r="G194">
        <v>42</v>
      </c>
      <c r="I194">
        <v>42</v>
      </c>
      <c r="M194" t="s">
        <v>5</v>
      </c>
      <c r="AH194">
        <v>3</v>
      </c>
      <c r="AI194">
        <v>3</v>
      </c>
      <c r="AJ194">
        <v>4</v>
      </c>
      <c r="AK194">
        <v>4</v>
      </c>
      <c r="AL194">
        <v>3</v>
      </c>
      <c r="AM194">
        <v>4</v>
      </c>
      <c r="AN194">
        <v>4</v>
      </c>
      <c r="AO194">
        <v>4</v>
      </c>
      <c r="AP194">
        <v>3</v>
      </c>
      <c r="AQ194">
        <v>4</v>
      </c>
    </row>
    <row r="195" spans="1:69" x14ac:dyDescent="0.2">
      <c r="F195">
        <v>27</v>
      </c>
      <c r="G195">
        <v>39</v>
      </c>
      <c r="I195">
        <v>39</v>
      </c>
      <c r="M195" t="s">
        <v>6</v>
      </c>
      <c r="N195">
        <v>4</v>
      </c>
      <c r="O195">
        <v>1</v>
      </c>
      <c r="P195">
        <v>2</v>
      </c>
      <c r="Q195">
        <v>1</v>
      </c>
      <c r="R195">
        <v>3</v>
      </c>
      <c r="S195">
        <v>1</v>
      </c>
      <c r="T195">
        <v>1</v>
      </c>
      <c r="U195">
        <v>1</v>
      </c>
      <c r="V195">
        <v>3</v>
      </c>
      <c r="W195">
        <v>2</v>
      </c>
      <c r="X195">
        <v>1</v>
      </c>
      <c r="Y195">
        <v>4</v>
      </c>
      <c r="Z195">
        <v>1</v>
      </c>
      <c r="AA195">
        <v>2</v>
      </c>
      <c r="AB195">
        <v>1</v>
      </c>
      <c r="AC195">
        <v>3</v>
      </c>
      <c r="AD195">
        <v>5</v>
      </c>
      <c r="AE195">
        <v>1</v>
      </c>
      <c r="AF195">
        <v>3</v>
      </c>
      <c r="AG195">
        <v>1</v>
      </c>
    </row>
    <row r="196" spans="1:69" x14ac:dyDescent="0.2">
      <c r="F196">
        <v>3</v>
      </c>
      <c r="G196">
        <v>15</v>
      </c>
      <c r="I196">
        <v>15</v>
      </c>
      <c r="M196" t="s">
        <v>7</v>
      </c>
      <c r="N196">
        <v>4</v>
      </c>
      <c r="O196">
        <v>1</v>
      </c>
      <c r="P196">
        <v>3</v>
      </c>
      <c r="Q196">
        <v>1</v>
      </c>
      <c r="R196">
        <v>3</v>
      </c>
      <c r="S196">
        <v>1</v>
      </c>
      <c r="T196">
        <v>1</v>
      </c>
      <c r="U196">
        <v>1</v>
      </c>
      <c r="V196">
        <v>3</v>
      </c>
      <c r="W196">
        <v>4</v>
      </c>
      <c r="X196">
        <v>1</v>
      </c>
      <c r="Y196">
        <v>4</v>
      </c>
      <c r="Z196">
        <v>1</v>
      </c>
      <c r="AA196">
        <v>2</v>
      </c>
      <c r="AB196">
        <v>1</v>
      </c>
      <c r="AC196">
        <v>3</v>
      </c>
      <c r="AD196">
        <v>5</v>
      </c>
      <c r="AE196">
        <v>1</v>
      </c>
      <c r="AF196">
        <v>4</v>
      </c>
      <c r="AG196">
        <v>1</v>
      </c>
    </row>
    <row r="197" spans="1:69" x14ac:dyDescent="0.2">
      <c r="F197">
        <v>33</v>
      </c>
      <c r="G197">
        <v>45</v>
      </c>
      <c r="I197">
        <v>45</v>
      </c>
    </row>
    <row r="198" spans="1:69" x14ac:dyDescent="0.2">
      <c r="F198">
        <v>24</v>
      </c>
      <c r="G198">
        <v>36</v>
      </c>
      <c r="I198">
        <v>36</v>
      </c>
    </row>
    <row r="199" spans="1:69" x14ac:dyDescent="0.2">
      <c r="F199">
        <v>9</v>
      </c>
      <c r="G199">
        <v>21</v>
      </c>
      <c r="I199">
        <v>21</v>
      </c>
    </row>
    <row r="200" spans="1:69" x14ac:dyDescent="0.2">
      <c r="F200">
        <v>36</v>
      </c>
      <c r="G200">
        <v>48</v>
      </c>
      <c r="I200">
        <v>48</v>
      </c>
    </row>
    <row r="201" spans="1:69" x14ac:dyDescent="0.2">
      <c r="F201">
        <v>33</v>
      </c>
      <c r="G201">
        <v>45</v>
      </c>
      <c r="I201">
        <v>45</v>
      </c>
    </row>
    <row r="202" spans="1:69" x14ac:dyDescent="0.2">
      <c r="A202" t="s">
        <v>43</v>
      </c>
      <c r="B202" s="1" t="s">
        <v>44</v>
      </c>
      <c r="C202" t="s">
        <v>43</v>
      </c>
      <c r="D202" t="s">
        <v>2</v>
      </c>
      <c r="E202">
        <v>6</v>
      </c>
      <c r="F202">
        <v>36</v>
      </c>
      <c r="G202">
        <v>48</v>
      </c>
      <c r="I202">
        <v>48</v>
      </c>
      <c r="J202">
        <v>0.72</v>
      </c>
      <c r="K202">
        <v>8</v>
      </c>
      <c r="L202">
        <v>2</v>
      </c>
      <c r="M202" t="s">
        <v>3</v>
      </c>
      <c r="AR202">
        <v>4</v>
      </c>
      <c r="AS202">
        <v>3</v>
      </c>
      <c r="AT202">
        <v>1</v>
      </c>
      <c r="AU202">
        <v>4</v>
      </c>
      <c r="AV202">
        <v>4</v>
      </c>
      <c r="AW202">
        <v>1</v>
      </c>
      <c r="AX202">
        <v>4</v>
      </c>
      <c r="AY202">
        <v>1</v>
      </c>
      <c r="AZ202">
        <v>4</v>
      </c>
      <c r="BA202">
        <v>4</v>
      </c>
      <c r="BB202">
        <v>37667</v>
      </c>
      <c r="BC202">
        <v>35118</v>
      </c>
      <c r="BD202">
        <v>45790</v>
      </c>
      <c r="BE202">
        <v>32668</v>
      </c>
      <c r="BF202">
        <v>17025</v>
      </c>
      <c r="BH202">
        <v>10186</v>
      </c>
      <c r="BI202">
        <v>6968</v>
      </c>
      <c r="BJ202">
        <v>8254</v>
      </c>
      <c r="BK202">
        <v>10015</v>
      </c>
      <c r="BL202">
        <v>7053</v>
      </c>
      <c r="BM202">
        <v>6288</v>
      </c>
      <c r="BN202">
        <v>4863</v>
      </c>
      <c r="BO202">
        <v>5327</v>
      </c>
      <c r="BP202">
        <v>12329</v>
      </c>
      <c r="BQ202">
        <v>4856</v>
      </c>
    </row>
    <row r="203" spans="1:69" x14ac:dyDescent="0.2">
      <c r="F203">
        <v>33</v>
      </c>
      <c r="G203">
        <v>45</v>
      </c>
      <c r="I203">
        <v>45</v>
      </c>
      <c r="M203" t="s">
        <v>4</v>
      </c>
      <c r="AH203">
        <v>2</v>
      </c>
      <c r="AI203">
        <v>3</v>
      </c>
      <c r="AJ203">
        <v>2</v>
      </c>
      <c r="AK203">
        <v>4</v>
      </c>
      <c r="AL203">
        <v>2</v>
      </c>
      <c r="AM203">
        <v>4</v>
      </c>
      <c r="AN203">
        <v>4</v>
      </c>
      <c r="AO203">
        <v>4</v>
      </c>
      <c r="AP203">
        <v>3</v>
      </c>
      <c r="AQ203">
        <v>3</v>
      </c>
    </row>
    <row r="204" spans="1:69" x14ac:dyDescent="0.2">
      <c r="F204">
        <v>24</v>
      </c>
      <c r="G204">
        <v>36</v>
      </c>
      <c r="I204">
        <v>36</v>
      </c>
      <c r="M204" t="s">
        <v>5</v>
      </c>
      <c r="AH204">
        <v>2</v>
      </c>
      <c r="AI204">
        <v>2</v>
      </c>
      <c r="AJ204">
        <v>4</v>
      </c>
      <c r="AK204">
        <v>4</v>
      </c>
      <c r="AL204">
        <v>2</v>
      </c>
      <c r="AM204">
        <v>4</v>
      </c>
      <c r="AN204">
        <v>4</v>
      </c>
      <c r="AO204">
        <v>4</v>
      </c>
      <c r="AP204">
        <v>3</v>
      </c>
      <c r="AQ204">
        <v>3</v>
      </c>
    </row>
    <row r="205" spans="1:69" x14ac:dyDescent="0.2">
      <c r="F205">
        <v>9</v>
      </c>
      <c r="G205">
        <v>21</v>
      </c>
      <c r="I205">
        <v>21</v>
      </c>
      <c r="M205" t="s">
        <v>6</v>
      </c>
      <c r="N205">
        <v>3</v>
      </c>
      <c r="O205">
        <v>1</v>
      </c>
      <c r="P205">
        <v>2</v>
      </c>
      <c r="Q205">
        <v>1</v>
      </c>
      <c r="R205">
        <v>2</v>
      </c>
      <c r="S205">
        <v>1</v>
      </c>
      <c r="T205">
        <v>1</v>
      </c>
      <c r="U205">
        <v>1</v>
      </c>
      <c r="V205">
        <v>2</v>
      </c>
      <c r="W205">
        <v>1</v>
      </c>
      <c r="X205">
        <v>3</v>
      </c>
      <c r="Y205">
        <v>3</v>
      </c>
      <c r="Z205">
        <v>1</v>
      </c>
      <c r="AA205">
        <v>1</v>
      </c>
      <c r="AB205">
        <v>2</v>
      </c>
      <c r="AC205">
        <v>2</v>
      </c>
      <c r="AD205">
        <v>3</v>
      </c>
      <c r="AE205">
        <v>2</v>
      </c>
      <c r="AF205">
        <v>2</v>
      </c>
      <c r="AG205">
        <v>1</v>
      </c>
    </row>
    <row r="206" spans="1:69" x14ac:dyDescent="0.2">
      <c r="F206">
        <v>33</v>
      </c>
      <c r="G206">
        <v>45</v>
      </c>
      <c r="I206">
        <v>45</v>
      </c>
      <c r="M206" t="s">
        <v>7</v>
      </c>
      <c r="N206">
        <v>4</v>
      </c>
      <c r="O206">
        <v>1</v>
      </c>
      <c r="P206">
        <v>3</v>
      </c>
      <c r="Q206">
        <v>1</v>
      </c>
      <c r="R206">
        <v>3</v>
      </c>
      <c r="S206">
        <v>1</v>
      </c>
      <c r="T206">
        <v>1</v>
      </c>
      <c r="U206">
        <v>1</v>
      </c>
      <c r="V206">
        <v>3</v>
      </c>
      <c r="W206">
        <v>1</v>
      </c>
      <c r="X206">
        <v>2</v>
      </c>
      <c r="Y206">
        <v>4</v>
      </c>
      <c r="Z206">
        <v>1</v>
      </c>
      <c r="AA206">
        <v>2</v>
      </c>
      <c r="AB206">
        <v>1</v>
      </c>
      <c r="AC206">
        <v>3</v>
      </c>
      <c r="AD206">
        <v>4</v>
      </c>
      <c r="AE206">
        <v>1</v>
      </c>
      <c r="AF206">
        <v>2</v>
      </c>
      <c r="AG206">
        <v>1</v>
      </c>
    </row>
    <row r="207" spans="1:69" x14ac:dyDescent="0.2">
      <c r="F207">
        <v>27</v>
      </c>
      <c r="G207">
        <v>39</v>
      </c>
      <c r="I207">
        <v>39</v>
      </c>
    </row>
    <row r="208" spans="1:69" x14ac:dyDescent="0.2">
      <c r="F208">
        <v>3</v>
      </c>
      <c r="G208">
        <v>15</v>
      </c>
      <c r="I208">
        <v>15</v>
      </c>
    </row>
    <row r="209" spans="1:69" x14ac:dyDescent="0.2">
      <c r="F209">
        <v>33</v>
      </c>
      <c r="G209">
        <v>45</v>
      </c>
      <c r="I209">
        <v>45</v>
      </c>
    </row>
    <row r="210" spans="1:69" x14ac:dyDescent="0.2">
      <c r="F210">
        <v>12</v>
      </c>
      <c r="G210">
        <v>24</v>
      </c>
      <c r="I210">
        <v>24</v>
      </c>
    </row>
    <row r="211" spans="1:69" x14ac:dyDescent="0.2">
      <c r="F211">
        <v>30</v>
      </c>
      <c r="G211">
        <v>42</v>
      </c>
      <c r="I211">
        <v>42</v>
      </c>
    </row>
    <row r="212" spans="1:69" x14ac:dyDescent="0.2">
      <c r="A212" t="s">
        <v>45</v>
      </c>
      <c r="B212" s="1" t="s">
        <v>46</v>
      </c>
      <c r="C212" t="s">
        <v>45</v>
      </c>
      <c r="D212" t="s">
        <v>2</v>
      </c>
      <c r="E212">
        <v>6</v>
      </c>
      <c r="F212">
        <v>12</v>
      </c>
      <c r="G212">
        <v>24</v>
      </c>
      <c r="I212">
        <v>24</v>
      </c>
      <c r="J212">
        <v>0.72</v>
      </c>
      <c r="K212">
        <v>8</v>
      </c>
      <c r="L212">
        <v>2</v>
      </c>
      <c r="M212" t="s">
        <v>3</v>
      </c>
      <c r="AR212">
        <v>3</v>
      </c>
      <c r="AS212">
        <v>2</v>
      </c>
      <c r="AT212">
        <v>2</v>
      </c>
      <c r="AU212">
        <v>3</v>
      </c>
      <c r="AV212">
        <v>4</v>
      </c>
      <c r="AW212">
        <v>1</v>
      </c>
      <c r="AX212">
        <v>2</v>
      </c>
      <c r="AY212">
        <v>0</v>
      </c>
      <c r="AZ212">
        <v>3</v>
      </c>
      <c r="BA212">
        <v>4</v>
      </c>
      <c r="BB212">
        <v>38433</v>
      </c>
      <c r="BC212">
        <v>29460</v>
      </c>
      <c r="BD212">
        <v>16092</v>
      </c>
      <c r="BE212">
        <v>24390</v>
      </c>
      <c r="BF212">
        <v>13898</v>
      </c>
      <c r="BH212">
        <v>9534</v>
      </c>
      <c r="BI212">
        <v>8389</v>
      </c>
      <c r="BJ212">
        <v>4409</v>
      </c>
      <c r="BK212">
        <v>9383</v>
      </c>
      <c r="BL212">
        <v>4690</v>
      </c>
      <c r="BM212">
        <v>2971</v>
      </c>
      <c r="BN212">
        <v>2501</v>
      </c>
      <c r="BO212">
        <v>2526</v>
      </c>
      <c r="BP212">
        <v>4778</v>
      </c>
      <c r="BQ212">
        <v>2034</v>
      </c>
    </row>
    <row r="213" spans="1:69" x14ac:dyDescent="0.2">
      <c r="F213">
        <v>33</v>
      </c>
      <c r="G213">
        <v>45</v>
      </c>
      <c r="I213">
        <v>45</v>
      </c>
      <c r="M213" t="s">
        <v>4</v>
      </c>
      <c r="AH213">
        <v>3</v>
      </c>
      <c r="AI213">
        <v>3</v>
      </c>
      <c r="AJ213">
        <v>4</v>
      </c>
      <c r="AK213">
        <v>4</v>
      </c>
      <c r="AL213">
        <v>3</v>
      </c>
      <c r="AM213">
        <v>4</v>
      </c>
      <c r="AN213">
        <v>4</v>
      </c>
      <c r="AO213">
        <v>3</v>
      </c>
      <c r="AP213">
        <v>3</v>
      </c>
      <c r="AQ213">
        <v>4</v>
      </c>
    </row>
    <row r="214" spans="1:69" x14ac:dyDescent="0.2">
      <c r="F214">
        <v>30</v>
      </c>
      <c r="G214">
        <v>42</v>
      </c>
      <c r="I214">
        <v>42</v>
      </c>
      <c r="M214" t="s">
        <v>5</v>
      </c>
      <c r="AH214">
        <v>2</v>
      </c>
      <c r="AI214">
        <v>3</v>
      </c>
      <c r="AJ214">
        <v>4</v>
      </c>
      <c r="AK214">
        <v>4</v>
      </c>
      <c r="AL214">
        <v>3</v>
      </c>
      <c r="AM214">
        <v>4</v>
      </c>
      <c r="AN214">
        <v>4</v>
      </c>
      <c r="AO214">
        <v>3</v>
      </c>
      <c r="AP214">
        <v>3</v>
      </c>
      <c r="AQ214">
        <v>4</v>
      </c>
    </row>
    <row r="215" spans="1:69" x14ac:dyDescent="0.2">
      <c r="F215">
        <v>27</v>
      </c>
      <c r="G215">
        <v>39</v>
      </c>
      <c r="I215">
        <v>39</v>
      </c>
      <c r="M215" t="s">
        <v>6</v>
      </c>
      <c r="N215">
        <v>2</v>
      </c>
      <c r="O215">
        <v>1</v>
      </c>
      <c r="P215">
        <v>2</v>
      </c>
      <c r="Q215">
        <v>1</v>
      </c>
      <c r="R215">
        <v>3</v>
      </c>
      <c r="S215">
        <v>1</v>
      </c>
      <c r="T215">
        <v>1</v>
      </c>
      <c r="U215">
        <v>1</v>
      </c>
      <c r="V215">
        <v>3</v>
      </c>
      <c r="W215">
        <v>2</v>
      </c>
      <c r="X215">
        <v>1</v>
      </c>
      <c r="Y215">
        <v>2</v>
      </c>
      <c r="Z215">
        <v>1</v>
      </c>
      <c r="AA215">
        <v>2</v>
      </c>
      <c r="AB215">
        <v>1</v>
      </c>
      <c r="AC215">
        <v>3</v>
      </c>
      <c r="AD215">
        <v>2</v>
      </c>
      <c r="AE215">
        <v>1</v>
      </c>
      <c r="AF215">
        <v>3</v>
      </c>
      <c r="AG215">
        <v>1</v>
      </c>
    </row>
    <row r="216" spans="1:69" x14ac:dyDescent="0.2">
      <c r="F216">
        <v>3</v>
      </c>
      <c r="G216">
        <v>15</v>
      </c>
      <c r="I216">
        <v>15</v>
      </c>
      <c r="M216" t="s">
        <v>7</v>
      </c>
      <c r="N216">
        <v>4</v>
      </c>
      <c r="O216">
        <v>1</v>
      </c>
      <c r="P216">
        <v>3</v>
      </c>
      <c r="Q216">
        <v>1</v>
      </c>
      <c r="R216">
        <v>3</v>
      </c>
      <c r="S216">
        <v>1</v>
      </c>
      <c r="T216">
        <v>1</v>
      </c>
      <c r="U216">
        <v>1</v>
      </c>
      <c r="V216">
        <v>3</v>
      </c>
      <c r="W216">
        <v>2</v>
      </c>
      <c r="X216">
        <v>1</v>
      </c>
      <c r="Y216">
        <v>3</v>
      </c>
      <c r="Z216">
        <v>1</v>
      </c>
      <c r="AA216">
        <v>2</v>
      </c>
      <c r="AB216">
        <v>1</v>
      </c>
      <c r="AC216">
        <v>4</v>
      </c>
      <c r="AD216">
        <v>3</v>
      </c>
      <c r="AE216">
        <v>1</v>
      </c>
      <c r="AF216">
        <v>3</v>
      </c>
      <c r="AG216">
        <v>1</v>
      </c>
    </row>
    <row r="217" spans="1:69" x14ac:dyDescent="0.2">
      <c r="F217">
        <v>33</v>
      </c>
      <c r="G217">
        <v>45</v>
      </c>
      <c r="I217">
        <v>45</v>
      </c>
    </row>
    <row r="218" spans="1:69" x14ac:dyDescent="0.2">
      <c r="F218">
        <v>24</v>
      </c>
      <c r="G218">
        <v>36</v>
      </c>
      <c r="I218">
        <v>36</v>
      </c>
    </row>
    <row r="219" spans="1:69" x14ac:dyDescent="0.2">
      <c r="F219">
        <v>9</v>
      </c>
      <c r="G219">
        <v>21</v>
      </c>
      <c r="I219">
        <v>21</v>
      </c>
    </row>
    <row r="220" spans="1:69" x14ac:dyDescent="0.2">
      <c r="F220">
        <v>36</v>
      </c>
      <c r="G220">
        <v>48</v>
      </c>
      <c r="I220">
        <v>48</v>
      </c>
    </row>
    <row r="221" spans="1:69" x14ac:dyDescent="0.2">
      <c r="F221">
        <v>33</v>
      </c>
      <c r="G221">
        <v>45</v>
      </c>
      <c r="I221">
        <v>45</v>
      </c>
    </row>
    <row r="222" spans="1:69" x14ac:dyDescent="0.2">
      <c r="A222" t="s">
        <v>47</v>
      </c>
      <c r="B222" s="1" t="s">
        <v>48</v>
      </c>
      <c r="C222" t="s">
        <v>47</v>
      </c>
      <c r="D222" t="s">
        <v>2</v>
      </c>
      <c r="E222">
        <v>2</v>
      </c>
      <c r="F222">
        <v>36</v>
      </c>
      <c r="G222">
        <v>48</v>
      </c>
      <c r="I222">
        <v>48</v>
      </c>
      <c r="J222">
        <v>0.72</v>
      </c>
      <c r="K222">
        <v>8</v>
      </c>
      <c r="L222">
        <v>6</v>
      </c>
      <c r="M222" t="s">
        <v>3</v>
      </c>
      <c r="AR222">
        <v>5</v>
      </c>
      <c r="AS222">
        <v>3</v>
      </c>
      <c r="AT222">
        <v>1</v>
      </c>
      <c r="AU222">
        <v>4</v>
      </c>
      <c r="AV222">
        <v>5</v>
      </c>
      <c r="AW222">
        <v>0</v>
      </c>
      <c r="AX222">
        <v>1</v>
      </c>
      <c r="AY222">
        <v>3</v>
      </c>
      <c r="AZ222">
        <v>5</v>
      </c>
      <c r="BA222">
        <v>4</v>
      </c>
      <c r="BB222">
        <v>33810</v>
      </c>
      <c r="BC222">
        <v>39412</v>
      </c>
      <c r="BD222">
        <v>20833</v>
      </c>
      <c r="BE222">
        <v>45885</v>
      </c>
      <c r="BF222">
        <v>21651</v>
      </c>
      <c r="BH222">
        <v>13185</v>
      </c>
      <c r="BI222">
        <v>9315</v>
      </c>
      <c r="BJ222">
        <v>5898</v>
      </c>
      <c r="BK222">
        <v>3040</v>
      </c>
      <c r="BL222">
        <v>4445</v>
      </c>
      <c r="BM222">
        <v>5957</v>
      </c>
      <c r="BN222">
        <v>2477</v>
      </c>
      <c r="BO222">
        <v>6097</v>
      </c>
      <c r="BP222">
        <v>6441</v>
      </c>
      <c r="BQ222">
        <v>3791</v>
      </c>
    </row>
    <row r="223" spans="1:69" x14ac:dyDescent="0.2">
      <c r="F223">
        <v>33</v>
      </c>
      <c r="G223">
        <v>45</v>
      </c>
      <c r="I223">
        <v>45</v>
      </c>
      <c r="M223" t="s">
        <v>4</v>
      </c>
      <c r="AH223">
        <v>2</v>
      </c>
      <c r="AI223">
        <v>2</v>
      </c>
      <c r="AJ223">
        <v>2</v>
      </c>
      <c r="AK223">
        <v>4</v>
      </c>
      <c r="AL223">
        <v>2</v>
      </c>
      <c r="AM223">
        <v>3</v>
      </c>
      <c r="AN223">
        <v>2</v>
      </c>
      <c r="AO223">
        <v>4</v>
      </c>
      <c r="AP223">
        <v>4</v>
      </c>
      <c r="AQ223">
        <v>3</v>
      </c>
    </row>
    <row r="224" spans="1:69" x14ac:dyDescent="0.2">
      <c r="F224">
        <v>24</v>
      </c>
      <c r="G224">
        <v>36</v>
      </c>
      <c r="I224">
        <v>36</v>
      </c>
      <c r="M224" t="s">
        <v>5</v>
      </c>
      <c r="AH224">
        <v>3</v>
      </c>
      <c r="AI224">
        <v>3</v>
      </c>
      <c r="AJ224">
        <v>4</v>
      </c>
      <c r="AK224">
        <v>4</v>
      </c>
      <c r="AL224">
        <v>4</v>
      </c>
      <c r="AM224">
        <v>4</v>
      </c>
      <c r="AN224">
        <v>4</v>
      </c>
      <c r="AO224">
        <v>2</v>
      </c>
      <c r="AP224">
        <v>4</v>
      </c>
      <c r="AQ224">
        <v>4</v>
      </c>
    </row>
    <row r="225" spans="1:69" x14ac:dyDescent="0.2">
      <c r="F225">
        <v>9</v>
      </c>
      <c r="G225">
        <v>21</v>
      </c>
      <c r="I225">
        <v>21</v>
      </c>
      <c r="M225" t="s">
        <v>6</v>
      </c>
      <c r="N225">
        <v>3</v>
      </c>
      <c r="O225">
        <v>1</v>
      </c>
      <c r="P225">
        <v>2</v>
      </c>
      <c r="Q225">
        <v>2</v>
      </c>
      <c r="R225">
        <v>1</v>
      </c>
      <c r="S225">
        <v>1</v>
      </c>
      <c r="T225">
        <v>1</v>
      </c>
      <c r="U225">
        <v>2</v>
      </c>
      <c r="V225">
        <v>2</v>
      </c>
      <c r="W225">
        <v>1</v>
      </c>
      <c r="X225">
        <v>3</v>
      </c>
      <c r="Y225">
        <v>3</v>
      </c>
      <c r="Z225">
        <v>2</v>
      </c>
      <c r="AA225">
        <v>2</v>
      </c>
      <c r="AB225">
        <v>3</v>
      </c>
      <c r="AC225">
        <v>3</v>
      </c>
      <c r="AD225">
        <v>4</v>
      </c>
      <c r="AE225">
        <v>3</v>
      </c>
      <c r="AF225">
        <v>2</v>
      </c>
      <c r="AG225">
        <v>1</v>
      </c>
    </row>
    <row r="226" spans="1:69" x14ac:dyDescent="0.2">
      <c r="F226">
        <v>33</v>
      </c>
      <c r="G226">
        <v>45</v>
      </c>
      <c r="I226">
        <v>45</v>
      </c>
      <c r="M226" t="s">
        <v>7</v>
      </c>
      <c r="N226">
        <v>3</v>
      </c>
      <c r="O226">
        <v>1</v>
      </c>
      <c r="P226">
        <v>4</v>
      </c>
      <c r="Q226">
        <v>1</v>
      </c>
      <c r="R226">
        <v>2</v>
      </c>
      <c r="S226">
        <v>2</v>
      </c>
      <c r="T226">
        <v>1</v>
      </c>
      <c r="U226">
        <v>1</v>
      </c>
      <c r="V226">
        <v>4</v>
      </c>
      <c r="W226">
        <v>2</v>
      </c>
      <c r="X226">
        <v>2</v>
      </c>
      <c r="Y226">
        <v>3</v>
      </c>
      <c r="Z226">
        <v>1</v>
      </c>
      <c r="AA226">
        <v>2</v>
      </c>
      <c r="AB226">
        <v>1</v>
      </c>
      <c r="AC226">
        <v>3</v>
      </c>
      <c r="AD226">
        <v>4</v>
      </c>
      <c r="AE226">
        <v>2</v>
      </c>
      <c r="AF226">
        <v>3</v>
      </c>
      <c r="AG226">
        <v>1</v>
      </c>
    </row>
    <row r="227" spans="1:69" x14ac:dyDescent="0.2">
      <c r="F227">
        <v>27</v>
      </c>
      <c r="G227">
        <v>39</v>
      </c>
      <c r="I227">
        <v>39</v>
      </c>
    </row>
    <row r="228" spans="1:69" x14ac:dyDescent="0.2">
      <c r="F228">
        <v>3</v>
      </c>
      <c r="G228">
        <v>15</v>
      </c>
      <c r="I228">
        <v>15</v>
      </c>
    </row>
    <row r="229" spans="1:69" x14ac:dyDescent="0.2">
      <c r="F229">
        <v>33</v>
      </c>
      <c r="G229">
        <v>45</v>
      </c>
      <c r="I229">
        <v>45</v>
      </c>
    </row>
    <row r="230" spans="1:69" x14ac:dyDescent="0.2">
      <c r="F230">
        <v>12</v>
      </c>
      <c r="G230">
        <v>24</v>
      </c>
      <c r="I230">
        <v>24</v>
      </c>
    </row>
    <row r="231" spans="1:69" x14ac:dyDescent="0.2">
      <c r="F231">
        <v>30</v>
      </c>
      <c r="G231">
        <v>42</v>
      </c>
      <c r="I231">
        <v>42</v>
      </c>
    </row>
    <row r="232" spans="1:69" x14ac:dyDescent="0.2">
      <c r="A232" t="s">
        <v>49</v>
      </c>
      <c r="B232" s="1" t="s">
        <v>50</v>
      </c>
      <c r="C232" t="s">
        <v>49</v>
      </c>
      <c r="D232" t="s">
        <v>2</v>
      </c>
      <c r="E232">
        <v>3</v>
      </c>
      <c r="F232">
        <v>12</v>
      </c>
      <c r="G232">
        <v>24</v>
      </c>
      <c r="I232">
        <v>24</v>
      </c>
      <c r="J232">
        <v>0.72</v>
      </c>
      <c r="K232">
        <v>8</v>
      </c>
      <c r="L232">
        <v>5</v>
      </c>
      <c r="M232" t="s">
        <v>3</v>
      </c>
      <c r="AR232">
        <v>4</v>
      </c>
      <c r="AS232">
        <v>2</v>
      </c>
      <c r="AT232">
        <v>1</v>
      </c>
      <c r="AU232">
        <v>3</v>
      </c>
      <c r="AV232">
        <v>5</v>
      </c>
      <c r="AW232">
        <v>1</v>
      </c>
      <c r="AX232">
        <v>2</v>
      </c>
      <c r="AY232">
        <v>2</v>
      </c>
      <c r="AZ232">
        <v>2</v>
      </c>
      <c r="BA232">
        <v>3</v>
      </c>
      <c r="BB232">
        <v>44835</v>
      </c>
      <c r="BC232">
        <v>46095</v>
      </c>
      <c r="BD232">
        <v>21471</v>
      </c>
      <c r="BE232">
        <v>42444</v>
      </c>
      <c r="BF232">
        <v>22619</v>
      </c>
      <c r="BH232">
        <v>19655</v>
      </c>
      <c r="BI232">
        <v>9913</v>
      </c>
      <c r="BJ232">
        <v>11388</v>
      </c>
      <c r="BK232">
        <v>5867</v>
      </c>
      <c r="BL232">
        <v>5639</v>
      </c>
      <c r="BM232">
        <v>1898</v>
      </c>
      <c r="BN232">
        <v>1063</v>
      </c>
      <c r="BO232">
        <v>1260</v>
      </c>
      <c r="BP232">
        <v>1323</v>
      </c>
      <c r="BQ232">
        <v>1196</v>
      </c>
    </row>
    <row r="233" spans="1:69" x14ac:dyDescent="0.2">
      <c r="F233">
        <v>33</v>
      </c>
      <c r="G233">
        <v>45</v>
      </c>
      <c r="I233">
        <v>45</v>
      </c>
      <c r="M233" t="s">
        <v>4</v>
      </c>
      <c r="AH233">
        <v>3</v>
      </c>
      <c r="AI233">
        <v>2</v>
      </c>
      <c r="AJ233">
        <v>4</v>
      </c>
      <c r="AK233">
        <v>4</v>
      </c>
      <c r="AL233">
        <v>3</v>
      </c>
      <c r="AM233">
        <v>4</v>
      </c>
      <c r="AN233">
        <v>4</v>
      </c>
      <c r="AO233">
        <v>4</v>
      </c>
      <c r="AP233">
        <v>2</v>
      </c>
      <c r="AQ233">
        <v>4</v>
      </c>
    </row>
    <row r="234" spans="1:69" x14ac:dyDescent="0.2">
      <c r="F234">
        <v>30</v>
      </c>
      <c r="G234">
        <v>42</v>
      </c>
      <c r="I234">
        <v>42</v>
      </c>
      <c r="M234" t="s">
        <v>5</v>
      </c>
      <c r="AH234">
        <v>3</v>
      </c>
      <c r="AI234">
        <v>3</v>
      </c>
      <c r="AJ234">
        <v>4</v>
      </c>
      <c r="AK234">
        <v>4</v>
      </c>
      <c r="AL234">
        <v>3</v>
      </c>
      <c r="AM234">
        <v>4</v>
      </c>
      <c r="AN234">
        <v>4</v>
      </c>
      <c r="AO234">
        <v>4</v>
      </c>
      <c r="AP234">
        <v>3</v>
      </c>
      <c r="AQ234">
        <v>4</v>
      </c>
    </row>
    <row r="235" spans="1:69" x14ac:dyDescent="0.2">
      <c r="F235">
        <v>27</v>
      </c>
      <c r="G235">
        <v>39</v>
      </c>
      <c r="I235">
        <v>39</v>
      </c>
      <c r="M235" t="s">
        <v>6</v>
      </c>
      <c r="N235">
        <v>3</v>
      </c>
      <c r="O235">
        <v>1</v>
      </c>
      <c r="P235">
        <v>1</v>
      </c>
      <c r="Q235">
        <v>1</v>
      </c>
      <c r="R235">
        <v>3</v>
      </c>
      <c r="S235">
        <v>1</v>
      </c>
      <c r="T235">
        <v>1</v>
      </c>
      <c r="U235">
        <v>1</v>
      </c>
      <c r="V235">
        <v>2</v>
      </c>
      <c r="W235">
        <v>1</v>
      </c>
      <c r="X235">
        <v>1</v>
      </c>
      <c r="Y235">
        <v>3</v>
      </c>
      <c r="Z235">
        <v>1</v>
      </c>
      <c r="AA235">
        <v>1</v>
      </c>
      <c r="AB235">
        <v>1</v>
      </c>
      <c r="AC235">
        <v>3</v>
      </c>
      <c r="AD235">
        <v>3</v>
      </c>
      <c r="AE235">
        <v>1</v>
      </c>
      <c r="AF235">
        <v>2</v>
      </c>
      <c r="AG235">
        <v>1</v>
      </c>
    </row>
    <row r="236" spans="1:69" x14ac:dyDescent="0.2">
      <c r="F236">
        <v>3</v>
      </c>
      <c r="G236">
        <v>15</v>
      </c>
      <c r="I236">
        <v>15</v>
      </c>
      <c r="M236" t="s">
        <v>7</v>
      </c>
      <c r="N236">
        <v>3</v>
      </c>
      <c r="O236">
        <v>1</v>
      </c>
      <c r="P236">
        <v>2</v>
      </c>
      <c r="Q236">
        <v>1</v>
      </c>
      <c r="R236">
        <v>3</v>
      </c>
      <c r="S236">
        <v>1</v>
      </c>
      <c r="T236">
        <v>1</v>
      </c>
      <c r="U236">
        <v>1</v>
      </c>
      <c r="V236">
        <v>2</v>
      </c>
      <c r="W236">
        <v>1</v>
      </c>
      <c r="X236">
        <v>1</v>
      </c>
      <c r="Y236">
        <v>3</v>
      </c>
      <c r="Z236">
        <v>1</v>
      </c>
      <c r="AA236">
        <v>2</v>
      </c>
      <c r="AB236">
        <v>1</v>
      </c>
      <c r="AC236">
        <v>3</v>
      </c>
      <c r="AD236">
        <v>3</v>
      </c>
      <c r="AE236">
        <v>1</v>
      </c>
      <c r="AF236">
        <v>2</v>
      </c>
      <c r="AG236">
        <v>1</v>
      </c>
    </row>
    <row r="237" spans="1:69" x14ac:dyDescent="0.2">
      <c r="F237">
        <v>33</v>
      </c>
      <c r="G237">
        <v>45</v>
      </c>
      <c r="I237">
        <v>45</v>
      </c>
    </row>
    <row r="238" spans="1:69" x14ac:dyDescent="0.2">
      <c r="F238">
        <v>24</v>
      </c>
      <c r="G238">
        <v>36</v>
      </c>
      <c r="I238">
        <v>36</v>
      </c>
    </row>
    <row r="239" spans="1:69" x14ac:dyDescent="0.2">
      <c r="F239">
        <v>9</v>
      </c>
      <c r="G239">
        <v>21</v>
      </c>
      <c r="I239">
        <v>21</v>
      </c>
    </row>
    <row r="240" spans="1:69" x14ac:dyDescent="0.2">
      <c r="F240">
        <v>36</v>
      </c>
      <c r="G240">
        <v>48</v>
      </c>
      <c r="I240">
        <v>48</v>
      </c>
    </row>
    <row r="241" spans="1:69" x14ac:dyDescent="0.2">
      <c r="F241">
        <v>33</v>
      </c>
      <c r="G241">
        <v>45</v>
      </c>
      <c r="I241">
        <v>45</v>
      </c>
    </row>
    <row r="242" spans="1:69" x14ac:dyDescent="0.2">
      <c r="A242" t="s">
        <v>51</v>
      </c>
      <c r="B242" s="1" t="s">
        <v>52</v>
      </c>
      <c r="C242" t="s">
        <v>51</v>
      </c>
      <c r="D242" t="s">
        <v>12</v>
      </c>
      <c r="E242">
        <v>3</v>
      </c>
      <c r="F242">
        <v>33</v>
      </c>
      <c r="G242">
        <v>45</v>
      </c>
      <c r="H242">
        <v>20</v>
      </c>
      <c r="I242">
        <v>25</v>
      </c>
      <c r="J242">
        <v>0.52</v>
      </c>
      <c r="K242">
        <v>8</v>
      </c>
      <c r="L242">
        <v>5</v>
      </c>
      <c r="M242" t="s">
        <v>3</v>
      </c>
      <c r="AR242">
        <v>3</v>
      </c>
      <c r="AS242">
        <v>4</v>
      </c>
      <c r="AT242">
        <v>4</v>
      </c>
      <c r="AU242">
        <v>3</v>
      </c>
      <c r="AV242">
        <v>4</v>
      </c>
      <c r="AW242">
        <v>0</v>
      </c>
      <c r="AX242">
        <v>3</v>
      </c>
      <c r="AY242">
        <v>-1</v>
      </c>
      <c r="AZ242">
        <v>4</v>
      </c>
      <c r="BA242">
        <v>3</v>
      </c>
      <c r="BB242">
        <v>22771</v>
      </c>
      <c r="BC242">
        <v>30080</v>
      </c>
      <c r="BD242">
        <v>40162</v>
      </c>
      <c r="BE242">
        <v>22274</v>
      </c>
      <c r="BF242">
        <v>27567</v>
      </c>
      <c r="BG242">
        <v>7637</v>
      </c>
    </row>
    <row r="243" spans="1:69" x14ac:dyDescent="0.2">
      <c r="F243">
        <v>30</v>
      </c>
      <c r="G243">
        <v>42</v>
      </c>
      <c r="H243">
        <v>21</v>
      </c>
      <c r="I243">
        <v>21</v>
      </c>
      <c r="M243" t="s">
        <v>4</v>
      </c>
      <c r="AH243">
        <v>4</v>
      </c>
      <c r="AI243">
        <v>3</v>
      </c>
      <c r="AJ243">
        <v>4</v>
      </c>
      <c r="AK243">
        <v>4</v>
      </c>
      <c r="AL243">
        <v>3</v>
      </c>
      <c r="AM243">
        <v>4</v>
      </c>
      <c r="AN243">
        <v>4</v>
      </c>
      <c r="AO243">
        <v>4</v>
      </c>
      <c r="AP243">
        <v>3</v>
      </c>
      <c r="AQ243">
        <v>4</v>
      </c>
      <c r="BG243">
        <v>9513</v>
      </c>
    </row>
    <row r="244" spans="1:69" x14ac:dyDescent="0.2">
      <c r="F244">
        <v>12</v>
      </c>
      <c r="G244">
        <v>24</v>
      </c>
      <c r="H244">
        <v>2</v>
      </c>
      <c r="I244">
        <v>22</v>
      </c>
      <c r="M244" t="s">
        <v>5</v>
      </c>
      <c r="AH244">
        <v>4</v>
      </c>
      <c r="AI244">
        <v>4</v>
      </c>
      <c r="AJ244">
        <v>4</v>
      </c>
      <c r="AK244">
        <v>4</v>
      </c>
      <c r="AL244">
        <v>3</v>
      </c>
      <c r="AM244">
        <v>4</v>
      </c>
      <c r="AN244">
        <v>3</v>
      </c>
      <c r="AO244">
        <v>4</v>
      </c>
      <c r="AP244">
        <v>3</v>
      </c>
      <c r="AQ244">
        <v>4</v>
      </c>
      <c r="BG244">
        <v>7557</v>
      </c>
    </row>
    <row r="245" spans="1:69" x14ac:dyDescent="0.2">
      <c r="F245">
        <v>3</v>
      </c>
      <c r="G245">
        <v>15</v>
      </c>
      <c r="H245">
        <v>1</v>
      </c>
      <c r="I245">
        <v>14</v>
      </c>
      <c r="M245" t="s">
        <v>6</v>
      </c>
      <c r="N245">
        <v>3</v>
      </c>
      <c r="O245">
        <v>1</v>
      </c>
      <c r="P245">
        <v>3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4</v>
      </c>
      <c r="W245">
        <v>3</v>
      </c>
      <c r="X245">
        <v>2</v>
      </c>
      <c r="Y245">
        <v>4</v>
      </c>
      <c r="Z245">
        <v>1</v>
      </c>
      <c r="AA245">
        <v>3</v>
      </c>
      <c r="AB245">
        <v>1</v>
      </c>
      <c r="AC245">
        <v>4</v>
      </c>
      <c r="AD245">
        <v>4</v>
      </c>
      <c r="AE245">
        <v>1</v>
      </c>
      <c r="AF245">
        <v>3</v>
      </c>
      <c r="AG245">
        <v>1</v>
      </c>
      <c r="BG245">
        <v>18323</v>
      </c>
    </row>
    <row r="246" spans="1:69" x14ac:dyDescent="0.2">
      <c r="F246">
        <v>27</v>
      </c>
      <c r="G246">
        <v>39</v>
      </c>
      <c r="H246">
        <v>7</v>
      </c>
      <c r="I246">
        <v>32</v>
      </c>
      <c r="M246" t="s">
        <v>7</v>
      </c>
      <c r="N246">
        <v>4</v>
      </c>
      <c r="O246">
        <v>1</v>
      </c>
      <c r="P246">
        <v>3</v>
      </c>
      <c r="Q246">
        <v>1</v>
      </c>
      <c r="R246">
        <v>4</v>
      </c>
      <c r="S246">
        <v>1</v>
      </c>
      <c r="T246">
        <v>1</v>
      </c>
      <c r="U246">
        <v>1</v>
      </c>
      <c r="V246">
        <v>4</v>
      </c>
      <c r="W246">
        <v>3</v>
      </c>
      <c r="X246">
        <v>1</v>
      </c>
      <c r="Y246">
        <v>4</v>
      </c>
      <c r="Z246">
        <v>1</v>
      </c>
      <c r="AA246">
        <v>3</v>
      </c>
      <c r="AB246">
        <v>1</v>
      </c>
      <c r="AC246">
        <v>3</v>
      </c>
      <c r="AD246">
        <v>4</v>
      </c>
      <c r="AE246">
        <v>1</v>
      </c>
      <c r="AF246">
        <v>4</v>
      </c>
      <c r="AG246">
        <v>1</v>
      </c>
      <c r="BG246">
        <v>4748</v>
      </c>
    </row>
    <row r="247" spans="1:69" x14ac:dyDescent="0.2">
      <c r="F247">
        <v>33</v>
      </c>
      <c r="G247">
        <v>45</v>
      </c>
      <c r="H247">
        <v>11</v>
      </c>
      <c r="I247">
        <v>34</v>
      </c>
      <c r="BG247">
        <v>6568</v>
      </c>
    </row>
    <row r="248" spans="1:69" x14ac:dyDescent="0.2">
      <c r="F248">
        <v>36</v>
      </c>
      <c r="G248">
        <v>48</v>
      </c>
      <c r="H248">
        <v>12</v>
      </c>
      <c r="I248">
        <v>36</v>
      </c>
      <c r="BG248">
        <v>4153</v>
      </c>
    </row>
    <row r="249" spans="1:69" x14ac:dyDescent="0.2">
      <c r="F249">
        <v>33</v>
      </c>
      <c r="G249">
        <v>45</v>
      </c>
      <c r="H249">
        <v>15</v>
      </c>
      <c r="I249">
        <v>30</v>
      </c>
      <c r="BG249">
        <v>5721</v>
      </c>
    </row>
    <row r="250" spans="1:69" x14ac:dyDescent="0.2">
      <c r="F250">
        <v>24</v>
      </c>
      <c r="G250">
        <v>36</v>
      </c>
      <c r="H250">
        <v>12</v>
      </c>
      <c r="I250">
        <v>24</v>
      </c>
      <c r="BG250">
        <v>7877</v>
      </c>
    </row>
    <row r="251" spans="1:69" x14ac:dyDescent="0.2">
      <c r="F251">
        <v>9</v>
      </c>
      <c r="G251">
        <v>21</v>
      </c>
      <c r="H251">
        <v>1</v>
      </c>
      <c r="I251">
        <v>20</v>
      </c>
      <c r="BG251">
        <v>3124</v>
      </c>
    </row>
    <row r="252" spans="1:69" x14ac:dyDescent="0.2">
      <c r="A252" t="s">
        <v>53</v>
      </c>
      <c r="B252" s="1" t="s">
        <v>54</v>
      </c>
      <c r="C252" t="s">
        <v>53</v>
      </c>
      <c r="D252" t="s">
        <v>2</v>
      </c>
      <c r="E252">
        <v>3</v>
      </c>
      <c r="F252">
        <v>36</v>
      </c>
      <c r="G252">
        <v>48</v>
      </c>
      <c r="I252">
        <v>48</v>
      </c>
      <c r="J252">
        <v>0.72</v>
      </c>
      <c r="K252">
        <v>8</v>
      </c>
      <c r="L252">
        <v>5</v>
      </c>
      <c r="M252" t="s">
        <v>3</v>
      </c>
      <c r="AR252">
        <v>4</v>
      </c>
      <c r="AS252">
        <v>3</v>
      </c>
      <c r="AT252">
        <v>0</v>
      </c>
      <c r="AU252">
        <v>4</v>
      </c>
      <c r="AV252">
        <v>3</v>
      </c>
      <c r="AW252">
        <v>0</v>
      </c>
      <c r="AX252">
        <v>5</v>
      </c>
      <c r="AY252">
        <v>4</v>
      </c>
      <c r="AZ252">
        <v>4</v>
      </c>
      <c r="BA252">
        <v>5</v>
      </c>
      <c r="BB252">
        <v>109269</v>
      </c>
      <c r="BC252">
        <v>57944</v>
      </c>
      <c r="BD252">
        <v>9879</v>
      </c>
      <c r="BE252">
        <v>26189</v>
      </c>
      <c r="BF252">
        <v>10653</v>
      </c>
      <c r="BH252">
        <v>9271</v>
      </c>
      <c r="BI252">
        <v>9719</v>
      </c>
      <c r="BJ252">
        <v>2649</v>
      </c>
      <c r="BK252">
        <v>2584</v>
      </c>
      <c r="BL252">
        <v>1779</v>
      </c>
      <c r="BM252">
        <v>3942</v>
      </c>
      <c r="BN252">
        <v>2394</v>
      </c>
      <c r="BO252">
        <v>2244</v>
      </c>
      <c r="BP252">
        <v>914</v>
      </c>
      <c r="BQ252">
        <v>1169</v>
      </c>
    </row>
    <row r="253" spans="1:69" x14ac:dyDescent="0.2">
      <c r="F253">
        <v>33</v>
      </c>
      <c r="G253">
        <v>45</v>
      </c>
      <c r="I253">
        <v>45</v>
      </c>
      <c r="M253" t="s">
        <v>4</v>
      </c>
      <c r="AH253">
        <v>3</v>
      </c>
      <c r="AI253">
        <v>3</v>
      </c>
      <c r="AJ253">
        <v>4</v>
      </c>
      <c r="AK253">
        <v>4</v>
      </c>
      <c r="AL253">
        <v>3</v>
      </c>
      <c r="AM253">
        <v>4</v>
      </c>
      <c r="AN253">
        <v>4</v>
      </c>
      <c r="AO253">
        <v>4</v>
      </c>
      <c r="AP253">
        <v>3</v>
      </c>
      <c r="AQ253">
        <v>4</v>
      </c>
    </row>
    <row r="254" spans="1:69" x14ac:dyDescent="0.2">
      <c r="F254">
        <v>24</v>
      </c>
      <c r="G254">
        <v>36</v>
      </c>
      <c r="I254">
        <v>36</v>
      </c>
      <c r="M254" t="s">
        <v>5</v>
      </c>
      <c r="AH254">
        <v>3</v>
      </c>
      <c r="AI254">
        <v>3</v>
      </c>
      <c r="AJ254">
        <v>4</v>
      </c>
      <c r="AK254">
        <v>4</v>
      </c>
      <c r="AL254">
        <v>3</v>
      </c>
      <c r="AM254">
        <v>4</v>
      </c>
      <c r="AN254">
        <v>4</v>
      </c>
      <c r="AO254">
        <v>4</v>
      </c>
      <c r="AP254">
        <v>3</v>
      </c>
      <c r="AQ254">
        <v>4</v>
      </c>
    </row>
    <row r="255" spans="1:69" x14ac:dyDescent="0.2">
      <c r="F255">
        <v>9</v>
      </c>
      <c r="G255">
        <v>21</v>
      </c>
      <c r="I255">
        <v>21</v>
      </c>
      <c r="M255" t="s">
        <v>6</v>
      </c>
      <c r="N255">
        <v>3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2</v>
      </c>
      <c r="W255">
        <v>1</v>
      </c>
      <c r="X255">
        <v>1</v>
      </c>
      <c r="Y255">
        <v>3</v>
      </c>
      <c r="Z255">
        <v>1</v>
      </c>
      <c r="AA255">
        <v>2</v>
      </c>
      <c r="AB255">
        <v>1</v>
      </c>
      <c r="AC255">
        <v>2</v>
      </c>
      <c r="AD255">
        <v>3</v>
      </c>
      <c r="AE255">
        <v>1</v>
      </c>
      <c r="AF255">
        <v>3</v>
      </c>
      <c r="AG255">
        <v>1</v>
      </c>
    </row>
    <row r="256" spans="1:69" x14ac:dyDescent="0.2">
      <c r="F256">
        <v>33</v>
      </c>
      <c r="G256">
        <v>45</v>
      </c>
      <c r="I256">
        <v>45</v>
      </c>
      <c r="M256" t="s">
        <v>7</v>
      </c>
      <c r="N256">
        <v>4</v>
      </c>
      <c r="O256">
        <v>1</v>
      </c>
      <c r="P256">
        <v>3</v>
      </c>
      <c r="Q256">
        <v>1</v>
      </c>
      <c r="R256">
        <v>3</v>
      </c>
      <c r="S256">
        <v>1</v>
      </c>
      <c r="T256">
        <v>1</v>
      </c>
      <c r="U256">
        <v>1</v>
      </c>
      <c r="V256">
        <v>4</v>
      </c>
      <c r="W256">
        <v>2</v>
      </c>
      <c r="X256">
        <v>1</v>
      </c>
      <c r="Y256">
        <v>4</v>
      </c>
      <c r="Z256">
        <v>1</v>
      </c>
      <c r="AA256">
        <v>3</v>
      </c>
      <c r="AB256">
        <v>1</v>
      </c>
      <c r="AC256">
        <v>3</v>
      </c>
      <c r="AD256">
        <v>4</v>
      </c>
      <c r="AE256">
        <v>1</v>
      </c>
      <c r="AF256">
        <v>3</v>
      </c>
      <c r="AG256">
        <v>1</v>
      </c>
    </row>
    <row r="257" spans="1:69" x14ac:dyDescent="0.2">
      <c r="F257">
        <v>27</v>
      </c>
      <c r="G257">
        <v>39</v>
      </c>
      <c r="I257">
        <v>39</v>
      </c>
    </row>
    <row r="258" spans="1:69" x14ac:dyDescent="0.2">
      <c r="F258">
        <v>3</v>
      </c>
      <c r="G258">
        <v>15</v>
      </c>
      <c r="I258">
        <v>15</v>
      </c>
    </row>
    <row r="259" spans="1:69" x14ac:dyDescent="0.2">
      <c r="F259">
        <v>33</v>
      </c>
      <c r="G259">
        <v>45</v>
      </c>
      <c r="I259">
        <v>45</v>
      </c>
    </row>
    <row r="260" spans="1:69" x14ac:dyDescent="0.2">
      <c r="F260">
        <v>12</v>
      </c>
      <c r="G260">
        <v>24</v>
      </c>
      <c r="I260">
        <v>24</v>
      </c>
    </row>
    <row r="261" spans="1:69" x14ac:dyDescent="0.2">
      <c r="F261">
        <v>30</v>
      </c>
      <c r="G261">
        <v>42</v>
      </c>
      <c r="I261">
        <v>42</v>
      </c>
    </row>
    <row r="262" spans="1:69" x14ac:dyDescent="0.2">
      <c r="A262" t="s">
        <v>55</v>
      </c>
      <c r="B262" s="1" t="s">
        <v>56</v>
      </c>
      <c r="C262" t="s">
        <v>55</v>
      </c>
      <c r="D262" t="s">
        <v>2</v>
      </c>
      <c r="E262">
        <v>6</v>
      </c>
      <c r="F262">
        <v>33</v>
      </c>
      <c r="G262">
        <v>45</v>
      </c>
      <c r="I262">
        <v>45</v>
      </c>
      <c r="J262">
        <v>0.72</v>
      </c>
      <c r="K262">
        <v>8</v>
      </c>
      <c r="L262">
        <v>2</v>
      </c>
      <c r="M262" t="s">
        <v>3</v>
      </c>
      <c r="AR262">
        <v>4</v>
      </c>
      <c r="AS262">
        <v>4</v>
      </c>
      <c r="AT262">
        <v>0</v>
      </c>
      <c r="AU262">
        <v>5</v>
      </c>
      <c r="AV262">
        <v>5</v>
      </c>
      <c r="AW262">
        <v>3</v>
      </c>
      <c r="AX262">
        <v>4</v>
      </c>
      <c r="AY262">
        <v>4</v>
      </c>
      <c r="AZ262">
        <v>5</v>
      </c>
      <c r="BA262">
        <v>3</v>
      </c>
      <c r="BB262">
        <v>42070</v>
      </c>
      <c r="BC262">
        <v>31761</v>
      </c>
      <c r="BD262">
        <v>21443</v>
      </c>
      <c r="BE262">
        <v>130123</v>
      </c>
      <c r="BF262">
        <v>16784</v>
      </c>
      <c r="BH262">
        <v>17861</v>
      </c>
      <c r="BI262">
        <v>5440</v>
      </c>
      <c r="BJ262">
        <v>2868</v>
      </c>
      <c r="BK262">
        <v>3829</v>
      </c>
      <c r="BL262">
        <v>1657</v>
      </c>
      <c r="BM262">
        <v>1600</v>
      </c>
      <c r="BN262">
        <v>1443</v>
      </c>
      <c r="BO262">
        <v>2039</v>
      </c>
      <c r="BP262">
        <v>2947</v>
      </c>
      <c r="BQ262">
        <v>1863</v>
      </c>
    </row>
    <row r="263" spans="1:69" x14ac:dyDescent="0.2">
      <c r="F263">
        <v>30</v>
      </c>
      <c r="G263">
        <v>42</v>
      </c>
      <c r="I263">
        <v>42</v>
      </c>
      <c r="M263" t="s">
        <v>4</v>
      </c>
      <c r="AH263">
        <v>3</v>
      </c>
      <c r="AI263">
        <v>3</v>
      </c>
      <c r="AJ263">
        <v>4</v>
      </c>
      <c r="AK263">
        <v>4</v>
      </c>
      <c r="AL263">
        <v>3</v>
      </c>
      <c r="AM263">
        <v>4</v>
      </c>
      <c r="AN263">
        <v>4</v>
      </c>
      <c r="AO263">
        <v>4</v>
      </c>
      <c r="AP263">
        <v>3</v>
      </c>
      <c r="AQ263">
        <v>4</v>
      </c>
    </row>
    <row r="264" spans="1:69" x14ac:dyDescent="0.2">
      <c r="F264">
        <v>12</v>
      </c>
      <c r="G264">
        <v>24</v>
      </c>
      <c r="I264">
        <v>24</v>
      </c>
      <c r="M264" t="s">
        <v>5</v>
      </c>
      <c r="AH264">
        <v>4</v>
      </c>
      <c r="AI264">
        <v>3</v>
      </c>
      <c r="AJ264">
        <v>4</v>
      </c>
      <c r="AK264">
        <v>4</v>
      </c>
      <c r="AL264">
        <v>3</v>
      </c>
      <c r="AM264">
        <v>4</v>
      </c>
      <c r="AN264">
        <v>4</v>
      </c>
      <c r="AO264">
        <v>4</v>
      </c>
      <c r="AP264">
        <v>3</v>
      </c>
      <c r="AQ264">
        <v>4</v>
      </c>
    </row>
    <row r="265" spans="1:69" x14ac:dyDescent="0.2">
      <c r="F265">
        <v>3</v>
      </c>
      <c r="G265">
        <v>15</v>
      </c>
      <c r="I265">
        <v>15</v>
      </c>
      <c r="M265" t="s">
        <v>6</v>
      </c>
      <c r="N265">
        <v>4</v>
      </c>
      <c r="O265">
        <v>1</v>
      </c>
      <c r="P265">
        <v>2</v>
      </c>
      <c r="Q265">
        <v>1</v>
      </c>
      <c r="R265">
        <v>4</v>
      </c>
      <c r="S265">
        <v>1</v>
      </c>
      <c r="T265">
        <v>1</v>
      </c>
      <c r="U265">
        <v>1</v>
      </c>
      <c r="V265">
        <v>3</v>
      </c>
      <c r="W265">
        <v>3</v>
      </c>
      <c r="X265">
        <v>1</v>
      </c>
      <c r="Y265">
        <v>4</v>
      </c>
      <c r="Z265">
        <v>1</v>
      </c>
      <c r="AA265">
        <v>2</v>
      </c>
      <c r="AB265">
        <v>1</v>
      </c>
      <c r="AC265">
        <v>3</v>
      </c>
      <c r="AD265">
        <v>4</v>
      </c>
      <c r="AE265">
        <v>1</v>
      </c>
      <c r="AF265">
        <v>4</v>
      </c>
      <c r="AG265">
        <v>1</v>
      </c>
    </row>
    <row r="266" spans="1:69" x14ac:dyDescent="0.2">
      <c r="F266">
        <v>27</v>
      </c>
      <c r="G266">
        <v>39</v>
      </c>
      <c r="I266">
        <v>39</v>
      </c>
      <c r="M266" t="s">
        <v>7</v>
      </c>
      <c r="N266">
        <v>4</v>
      </c>
      <c r="O266">
        <v>1</v>
      </c>
      <c r="P266">
        <v>3</v>
      </c>
      <c r="Q266">
        <v>1</v>
      </c>
      <c r="R266">
        <v>3</v>
      </c>
      <c r="S266">
        <v>1</v>
      </c>
      <c r="T266">
        <v>1</v>
      </c>
      <c r="U266">
        <v>1</v>
      </c>
      <c r="V266">
        <v>3</v>
      </c>
      <c r="W266">
        <v>2</v>
      </c>
      <c r="X266">
        <v>1</v>
      </c>
      <c r="Y266">
        <v>4</v>
      </c>
      <c r="Z266">
        <v>1</v>
      </c>
      <c r="AA266">
        <v>2</v>
      </c>
      <c r="AB266">
        <v>1</v>
      </c>
      <c r="AC266">
        <v>3</v>
      </c>
      <c r="AD266">
        <v>2</v>
      </c>
      <c r="AE266">
        <v>1</v>
      </c>
      <c r="AF266">
        <v>2</v>
      </c>
      <c r="AG266">
        <v>1</v>
      </c>
    </row>
    <row r="267" spans="1:69" x14ac:dyDescent="0.2">
      <c r="F267">
        <v>33</v>
      </c>
      <c r="G267">
        <v>45</v>
      </c>
      <c r="I267">
        <v>45</v>
      </c>
    </row>
    <row r="268" spans="1:69" x14ac:dyDescent="0.2">
      <c r="F268">
        <v>36</v>
      </c>
      <c r="G268">
        <v>48</v>
      </c>
      <c r="I268">
        <v>48</v>
      </c>
    </row>
    <row r="269" spans="1:69" x14ac:dyDescent="0.2">
      <c r="F269">
        <v>33</v>
      </c>
      <c r="G269">
        <v>45</v>
      </c>
      <c r="I269">
        <v>45</v>
      </c>
    </row>
    <row r="270" spans="1:69" x14ac:dyDescent="0.2">
      <c r="F270">
        <v>24</v>
      </c>
      <c r="G270">
        <v>36</v>
      </c>
      <c r="I270">
        <v>36</v>
      </c>
    </row>
    <row r="271" spans="1:69" x14ac:dyDescent="0.2">
      <c r="F271">
        <v>9</v>
      </c>
      <c r="G271">
        <v>21</v>
      </c>
      <c r="I271">
        <v>21</v>
      </c>
    </row>
    <row r="272" spans="1:69" x14ac:dyDescent="0.2">
      <c r="A272" t="s">
        <v>57</v>
      </c>
      <c r="B272" s="1" t="s">
        <v>58</v>
      </c>
      <c r="C272" t="s">
        <v>57</v>
      </c>
      <c r="D272" t="s">
        <v>12</v>
      </c>
      <c r="E272">
        <v>6</v>
      </c>
      <c r="F272">
        <v>36</v>
      </c>
      <c r="G272">
        <v>48</v>
      </c>
      <c r="H272">
        <v>24</v>
      </c>
      <c r="I272">
        <v>24</v>
      </c>
      <c r="J272">
        <v>0.41</v>
      </c>
      <c r="K272">
        <v>8</v>
      </c>
      <c r="L272">
        <v>2</v>
      </c>
      <c r="M272" t="s">
        <v>3</v>
      </c>
      <c r="AR272">
        <v>3</v>
      </c>
      <c r="AS272">
        <v>5</v>
      </c>
      <c r="AT272">
        <v>2</v>
      </c>
      <c r="AU272">
        <v>2</v>
      </c>
      <c r="AV272">
        <v>5</v>
      </c>
      <c r="AW272">
        <v>1</v>
      </c>
      <c r="AX272">
        <v>3</v>
      </c>
      <c r="AY272">
        <v>2</v>
      </c>
      <c r="AZ272">
        <v>5</v>
      </c>
      <c r="BA272">
        <v>3</v>
      </c>
      <c r="BB272">
        <v>54403</v>
      </c>
      <c r="BC272">
        <v>49184</v>
      </c>
      <c r="BD272">
        <v>32245</v>
      </c>
      <c r="BE272">
        <v>42587</v>
      </c>
      <c r="BF272">
        <v>22045</v>
      </c>
      <c r="BG272">
        <v>35395</v>
      </c>
    </row>
    <row r="273" spans="1:69" x14ac:dyDescent="0.2">
      <c r="F273">
        <v>33</v>
      </c>
      <c r="G273">
        <v>45</v>
      </c>
      <c r="H273">
        <v>21</v>
      </c>
      <c r="I273">
        <v>24</v>
      </c>
      <c r="M273" t="s">
        <v>4</v>
      </c>
      <c r="AH273">
        <v>4</v>
      </c>
      <c r="AI273">
        <v>4</v>
      </c>
      <c r="AJ273">
        <v>4</v>
      </c>
      <c r="AK273">
        <v>4</v>
      </c>
      <c r="AL273">
        <v>4</v>
      </c>
      <c r="AM273">
        <v>4</v>
      </c>
      <c r="AN273">
        <v>4</v>
      </c>
      <c r="AO273">
        <v>4</v>
      </c>
      <c r="AP273">
        <v>4</v>
      </c>
      <c r="AQ273">
        <v>4</v>
      </c>
      <c r="BG273">
        <v>39366</v>
      </c>
    </row>
    <row r="274" spans="1:69" x14ac:dyDescent="0.2">
      <c r="F274">
        <v>24</v>
      </c>
      <c r="G274">
        <v>36</v>
      </c>
      <c r="H274">
        <v>16</v>
      </c>
      <c r="I274">
        <v>20</v>
      </c>
      <c r="M274" t="s">
        <v>5</v>
      </c>
      <c r="AH274">
        <v>4</v>
      </c>
      <c r="AI274">
        <v>4</v>
      </c>
      <c r="AJ274">
        <v>4</v>
      </c>
      <c r="AK274">
        <v>4</v>
      </c>
      <c r="AL274">
        <v>4</v>
      </c>
      <c r="AM274">
        <v>4</v>
      </c>
      <c r="AN274">
        <v>4</v>
      </c>
      <c r="AO274">
        <v>4</v>
      </c>
      <c r="AP274">
        <v>4</v>
      </c>
      <c r="AQ274">
        <v>4</v>
      </c>
      <c r="BG274">
        <v>10489</v>
      </c>
    </row>
    <row r="275" spans="1:69" x14ac:dyDescent="0.2">
      <c r="F275">
        <v>9</v>
      </c>
      <c r="G275">
        <v>21</v>
      </c>
      <c r="H275">
        <v>6</v>
      </c>
      <c r="I275">
        <v>15</v>
      </c>
      <c r="M275" t="s">
        <v>6</v>
      </c>
      <c r="N275">
        <v>4</v>
      </c>
      <c r="O275">
        <v>1</v>
      </c>
      <c r="P275">
        <v>2</v>
      </c>
      <c r="Q275">
        <v>1</v>
      </c>
      <c r="R275">
        <v>4</v>
      </c>
      <c r="S275">
        <v>1</v>
      </c>
      <c r="T275">
        <v>1</v>
      </c>
      <c r="U275">
        <v>1</v>
      </c>
      <c r="V275">
        <v>3</v>
      </c>
      <c r="W275">
        <v>2</v>
      </c>
      <c r="X275">
        <v>1</v>
      </c>
      <c r="Y275">
        <v>4</v>
      </c>
      <c r="Z275">
        <v>1</v>
      </c>
      <c r="AA275">
        <v>1</v>
      </c>
      <c r="AB275">
        <v>1</v>
      </c>
      <c r="AC275">
        <v>2</v>
      </c>
      <c r="AD275">
        <v>5</v>
      </c>
      <c r="AE275">
        <v>1</v>
      </c>
      <c r="AF275">
        <v>3</v>
      </c>
      <c r="AG275">
        <v>1</v>
      </c>
      <c r="BG275">
        <v>12163</v>
      </c>
    </row>
    <row r="276" spans="1:69" x14ac:dyDescent="0.2">
      <c r="F276">
        <v>33</v>
      </c>
      <c r="G276">
        <v>45</v>
      </c>
      <c r="H276">
        <v>21</v>
      </c>
      <c r="I276">
        <v>24</v>
      </c>
      <c r="M276" t="s">
        <v>7</v>
      </c>
      <c r="N276">
        <v>4</v>
      </c>
      <c r="O276">
        <v>1</v>
      </c>
      <c r="P276">
        <v>2</v>
      </c>
      <c r="Q276">
        <v>1</v>
      </c>
      <c r="R276">
        <v>4</v>
      </c>
      <c r="S276">
        <v>1</v>
      </c>
      <c r="T276">
        <v>1</v>
      </c>
      <c r="U276">
        <v>1</v>
      </c>
      <c r="V276">
        <v>2</v>
      </c>
      <c r="W276">
        <v>2</v>
      </c>
      <c r="X276">
        <v>1</v>
      </c>
      <c r="Y276">
        <v>4</v>
      </c>
      <c r="Z276">
        <v>1</v>
      </c>
      <c r="AA276">
        <v>2</v>
      </c>
      <c r="AB276">
        <v>1</v>
      </c>
      <c r="AC276">
        <v>4</v>
      </c>
      <c r="AD276">
        <v>5</v>
      </c>
      <c r="AE276">
        <v>1</v>
      </c>
      <c r="AF276">
        <v>3</v>
      </c>
      <c r="AG276">
        <v>1</v>
      </c>
      <c r="BG276">
        <v>10278</v>
      </c>
    </row>
    <row r="277" spans="1:69" x14ac:dyDescent="0.2">
      <c r="F277">
        <v>27</v>
      </c>
      <c r="G277">
        <v>39</v>
      </c>
      <c r="H277">
        <v>18</v>
      </c>
      <c r="I277">
        <v>21</v>
      </c>
      <c r="BG277">
        <v>16298</v>
      </c>
    </row>
    <row r="278" spans="1:69" x14ac:dyDescent="0.2">
      <c r="F278">
        <v>3</v>
      </c>
      <c r="G278">
        <v>15</v>
      </c>
      <c r="H278">
        <v>2</v>
      </c>
      <c r="I278">
        <v>13</v>
      </c>
      <c r="BG278">
        <v>8037</v>
      </c>
    </row>
    <row r="279" spans="1:69" x14ac:dyDescent="0.2">
      <c r="F279">
        <v>33</v>
      </c>
      <c r="G279">
        <v>45</v>
      </c>
      <c r="H279">
        <v>21</v>
      </c>
      <c r="I279">
        <v>24</v>
      </c>
      <c r="BG279">
        <v>7341</v>
      </c>
    </row>
    <row r="280" spans="1:69" x14ac:dyDescent="0.2">
      <c r="F280">
        <v>12</v>
      </c>
      <c r="G280">
        <v>24</v>
      </c>
      <c r="H280">
        <v>8</v>
      </c>
      <c r="I280">
        <v>16</v>
      </c>
      <c r="BG280">
        <v>6297</v>
      </c>
    </row>
    <row r="281" spans="1:69" x14ac:dyDescent="0.2">
      <c r="F281">
        <v>30</v>
      </c>
      <c r="G281">
        <v>42</v>
      </c>
      <c r="H281">
        <v>20</v>
      </c>
      <c r="I281">
        <v>22</v>
      </c>
      <c r="BG281">
        <v>8115</v>
      </c>
    </row>
    <row r="282" spans="1:69" x14ac:dyDescent="0.2">
      <c r="A282" t="s">
        <v>59</v>
      </c>
      <c r="B282" s="1" t="s">
        <v>60</v>
      </c>
      <c r="C282" t="s">
        <v>59</v>
      </c>
      <c r="D282" t="s">
        <v>2</v>
      </c>
      <c r="E282">
        <v>6</v>
      </c>
      <c r="F282">
        <v>33</v>
      </c>
      <c r="G282">
        <v>45</v>
      </c>
      <c r="I282">
        <v>45</v>
      </c>
      <c r="J282">
        <v>0.72</v>
      </c>
      <c r="K282">
        <v>8</v>
      </c>
      <c r="L282">
        <v>2</v>
      </c>
      <c r="M282" t="s">
        <v>3</v>
      </c>
      <c r="AR282">
        <v>4</v>
      </c>
      <c r="AS282">
        <v>3</v>
      </c>
      <c r="AT282">
        <v>2</v>
      </c>
      <c r="AU282">
        <v>0</v>
      </c>
      <c r="AV282">
        <v>3</v>
      </c>
      <c r="AW282">
        <v>3</v>
      </c>
      <c r="AX282">
        <v>3</v>
      </c>
      <c r="AY282">
        <v>0</v>
      </c>
      <c r="AZ282">
        <v>4</v>
      </c>
      <c r="BA282">
        <v>4</v>
      </c>
      <c r="BB282">
        <v>33629</v>
      </c>
      <c r="BC282">
        <v>39087</v>
      </c>
      <c r="BD282">
        <v>108208</v>
      </c>
      <c r="BE282">
        <v>61722</v>
      </c>
      <c r="BF282">
        <v>23493</v>
      </c>
      <c r="BH282">
        <v>75059</v>
      </c>
      <c r="BI282">
        <v>4109</v>
      </c>
      <c r="BJ282">
        <v>2243</v>
      </c>
      <c r="BK282">
        <v>3763</v>
      </c>
      <c r="BL282">
        <v>6639</v>
      </c>
      <c r="BM282">
        <v>2465</v>
      </c>
      <c r="BN282">
        <v>3338</v>
      </c>
      <c r="BO282">
        <v>10843</v>
      </c>
      <c r="BP282">
        <v>2836</v>
      </c>
      <c r="BQ282">
        <v>2972</v>
      </c>
    </row>
    <row r="283" spans="1:69" x14ac:dyDescent="0.2">
      <c r="F283">
        <v>30</v>
      </c>
      <c r="G283">
        <v>42</v>
      </c>
      <c r="I283">
        <v>42</v>
      </c>
      <c r="M283" t="s">
        <v>4</v>
      </c>
      <c r="AH283">
        <v>3</v>
      </c>
      <c r="AI283">
        <v>2</v>
      </c>
      <c r="AJ283">
        <v>4</v>
      </c>
      <c r="AK283">
        <v>3</v>
      </c>
      <c r="AL283">
        <v>3</v>
      </c>
      <c r="AM283">
        <v>4</v>
      </c>
      <c r="AN283">
        <v>4</v>
      </c>
      <c r="AO283">
        <v>4</v>
      </c>
      <c r="AP283">
        <v>2</v>
      </c>
      <c r="AQ283">
        <v>4</v>
      </c>
    </row>
    <row r="284" spans="1:69" x14ac:dyDescent="0.2">
      <c r="F284">
        <v>12</v>
      </c>
      <c r="G284">
        <v>24</v>
      </c>
      <c r="I284">
        <v>24</v>
      </c>
      <c r="M284" t="s">
        <v>5</v>
      </c>
      <c r="AH284">
        <v>2</v>
      </c>
      <c r="AI284">
        <v>3</v>
      </c>
      <c r="AJ284">
        <v>4</v>
      </c>
      <c r="AK284">
        <v>4</v>
      </c>
      <c r="AL284">
        <v>2</v>
      </c>
      <c r="AM284">
        <v>4</v>
      </c>
      <c r="AN284">
        <v>4</v>
      </c>
      <c r="AO284">
        <v>4</v>
      </c>
      <c r="AP284">
        <v>3</v>
      </c>
      <c r="AQ284">
        <v>4</v>
      </c>
    </row>
    <row r="285" spans="1:69" x14ac:dyDescent="0.2">
      <c r="F285">
        <v>3</v>
      </c>
      <c r="G285">
        <v>15</v>
      </c>
      <c r="I285">
        <v>15</v>
      </c>
      <c r="M285" t="s">
        <v>6</v>
      </c>
      <c r="N285">
        <v>3</v>
      </c>
      <c r="O285">
        <v>1</v>
      </c>
      <c r="P285">
        <v>2</v>
      </c>
      <c r="Q285">
        <v>1</v>
      </c>
      <c r="R285">
        <v>2</v>
      </c>
      <c r="S285">
        <v>1</v>
      </c>
      <c r="T285">
        <v>1</v>
      </c>
      <c r="U285">
        <v>1</v>
      </c>
      <c r="V285">
        <v>2</v>
      </c>
      <c r="W285">
        <v>2</v>
      </c>
      <c r="X285">
        <v>1</v>
      </c>
      <c r="Y285">
        <v>2</v>
      </c>
      <c r="Z285">
        <v>1</v>
      </c>
      <c r="AA285">
        <v>2</v>
      </c>
      <c r="AB285">
        <v>1</v>
      </c>
      <c r="AC285">
        <v>3</v>
      </c>
      <c r="AD285">
        <v>2</v>
      </c>
      <c r="AE285">
        <v>1</v>
      </c>
      <c r="AF285">
        <v>2</v>
      </c>
      <c r="AG285">
        <v>1</v>
      </c>
    </row>
    <row r="286" spans="1:69" x14ac:dyDescent="0.2">
      <c r="F286">
        <v>27</v>
      </c>
      <c r="G286">
        <v>39</v>
      </c>
      <c r="I286">
        <v>39</v>
      </c>
      <c r="M286" t="s">
        <v>7</v>
      </c>
      <c r="N286">
        <v>3</v>
      </c>
      <c r="O286">
        <v>1</v>
      </c>
      <c r="P286">
        <v>2</v>
      </c>
      <c r="Q286">
        <v>1</v>
      </c>
      <c r="R286">
        <v>2</v>
      </c>
      <c r="S286">
        <v>1</v>
      </c>
      <c r="T286">
        <v>1</v>
      </c>
      <c r="U286">
        <v>1</v>
      </c>
      <c r="V286">
        <v>3</v>
      </c>
      <c r="W286">
        <v>2</v>
      </c>
      <c r="X286">
        <v>1</v>
      </c>
      <c r="Y286">
        <v>2</v>
      </c>
      <c r="Z286">
        <v>1</v>
      </c>
      <c r="AA286">
        <v>2</v>
      </c>
      <c r="AB286">
        <v>1</v>
      </c>
      <c r="AC286">
        <v>2</v>
      </c>
      <c r="AD286">
        <v>2</v>
      </c>
      <c r="AE286">
        <v>1</v>
      </c>
      <c r="AF286">
        <v>2</v>
      </c>
      <c r="AG286">
        <v>1</v>
      </c>
    </row>
    <row r="287" spans="1:69" x14ac:dyDescent="0.2">
      <c r="F287">
        <v>33</v>
      </c>
      <c r="G287">
        <v>45</v>
      </c>
      <c r="I287">
        <v>45</v>
      </c>
    </row>
    <row r="288" spans="1:69" x14ac:dyDescent="0.2">
      <c r="F288">
        <v>36</v>
      </c>
      <c r="G288">
        <v>48</v>
      </c>
      <c r="I288">
        <v>48</v>
      </c>
    </row>
    <row r="289" spans="1:69" x14ac:dyDescent="0.2">
      <c r="F289">
        <v>33</v>
      </c>
      <c r="G289">
        <v>45</v>
      </c>
      <c r="I289">
        <v>45</v>
      </c>
    </row>
    <row r="290" spans="1:69" x14ac:dyDescent="0.2">
      <c r="F290">
        <v>24</v>
      </c>
      <c r="G290">
        <v>36</v>
      </c>
      <c r="I290">
        <v>36</v>
      </c>
    </row>
    <row r="291" spans="1:69" x14ac:dyDescent="0.2">
      <c r="F291">
        <v>9</v>
      </c>
      <c r="G291">
        <v>21</v>
      </c>
      <c r="I291">
        <v>21</v>
      </c>
    </row>
    <row r="292" spans="1:69" x14ac:dyDescent="0.2">
      <c r="A292" t="s">
        <v>61</v>
      </c>
      <c r="B292" s="1" t="s">
        <v>62</v>
      </c>
      <c r="C292" t="s">
        <v>61</v>
      </c>
      <c r="D292" t="s">
        <v>2</v>
      </c>
      <c r="E292">
        <v>6</v>
      </c>
      <c r="F292">
        <v>33</v>
      </c>
      <c r="G292">
        <v>45</v>
      </c>
      <c r="I292">
        <v>45</v>
      </c>
      <c r="J292">
        <v>0.72</v>
      </c>
      <c r="K292">
        <v>8</v>
      </c>
      <c r="L292">
        <v>2</v>
      </c>
      <c r="M292" t="s">
        <v>3</v>
      </c>
      <c r="AR292">
        <v>4</v>
      </c>
      <c r="AS292">
        <v>3</v>
      </c>
      <c r="AT292">
        <v>0</v>
      </c>
      <c r="AU292">
        <v>4</v>
      </c>
      <c r="AV292">
        <v>4</v>
      </c>
      <c r="AW292">
        <v>0</v>
      </c>
      <c r="AX292">
        <v>1</v>
      </c>
      <c r="AY292">
        <v>3</v>
      </c>
      <c r="AZ292">
        <v>3</v>
      </c>
      <c r="BA292">
        <v>3</v>
      </c>
      <c r="BB292">
        <v>30943</v>
      </c>
      <c r="BC292">
        <v>67631</v>
      </c>
      <c r="BD292">
        <v>76163</v>
      </c>
      <c r="BE292">
        <v>45226</v>
      </c>
      <c r="BF292">
        <v>13274</v>
      </c>
      <c r="BH292">
        <v>9578</v>
      </c>
      <c r="BI292">
        <v>6739</v>
      </c>
      <c r="BJ292">
        <v>5270</v>
      </c>
      <c r="BK292">
        <v>15157</v>
      </c>
      <c r="BL292">
        <v>13511</v>
      </c>
      <c r="BM292">
        <v>1702</v>
      </c>
      <c r="BN292">
        <v>4166</v>
      </c>
      <c r="BO292">
        <v>1492</v>
      </c>
      <c r="BP292">
        <v>2586</v>
      </c>
      <c r="BQ292">
        <v>5992</v>
      </c>
    </row>
    <row r="293" spans="1:69" x14ac:dyDescent="0.2">
      <c r="F293">
        <v>30</v>
      </c>
      <c r="G293">
        <v>42</v>
      </c>
      <c r="I293">
        <v>42</v>
      </c>
      <c r="M293" t="s">
        <v>4</v>
      </c>
      <c r="AH293">
        <v>3</v>
      </c>
      <c r="AI293">
        <v>2</v>
      </c>
      <c r="AJ293">
        <v>4</v>
      </c>
      <c r="AK293">
        <v>4</v>
      </c>
      <c r="AL293">
        <v>2</v>
      </c>
      <c r="AM293">
        <v>4</v>
      </c>
      <c r="AN293">
        <v>4</v>
      </c>
      <c r="AO293">
        <v>4</v>
      </c>
      <c r="AP293">
        <v>2</v>
      </c>
      <c r="AQ293">
        <v>4</v>
      </c>
    </row>
    <row r="294" spans="1:69" x14ac:dyDescent="0.2">
      <c r="F294">
        <v>12</v>
      </c>
      <c r="G294">
        <v>24</v>
      </c>
      <c r="I294">
        <v>24</v>
      </c>
      <c r="M294" t="s">
        <v>5</v>
      </c>
      <c r="AH294">
        <v>2</v>
      </c>
      <c r="AI294">
        <v>2</v>
      </c>
      <c r="AJ294">
        <v>4</v>
      </c>
      <c r="AK294">
        <v>4</v>
      </c>
      <c r="AL294">
        <v>3</v>
      </c>
      <c r="AM294">
        <v>4</v>
      </c>
      <c r="AN294">
        <v>4</v>
      </c>
      <c r="AO294">
        <v>4</v>
      </c>
      <c r="AP294">
        <v>3</v>
      </c>
      <c r="AQ294">
        <v>4</v>
      </c>
    </row>
    <row r="295" spans="1:69" x14ac:dyDescent="0.2">
      <c r="F295">
        <v>3</v>
      </c>
      <c r="G295">
        <v>15</v>
      </c>
      <c r="I295">
        <v>15</v>
      </c>
      <c r="M295" t="s">
        <v>6</v>
      </c>
      <c r="N295">
        <v>2</v>
      </c>
      <c r="O295">
        <v>1</v>
      </c>
      <c r="P295">
        <v>2</v>
      </c>
      <c r="Q295">
        <v>1</v>
      </c>
      <c r="R295">
        <v>2</v>
      </c>
      <c r="S295">
        <v>1</v>
      </c>
      <c r="T295">
        <v>1</v>
      </c>
      <c r="U295">
        <v>1</v>
      </c>
      <c r="V295">
        <v>2</v>
      </c>
      <c r="W295">
        <v>1</v>
      </c>
      <c r="X295">
        <v>1</v>
      </c>
      <c r="Y295">
        <v>3</v>
      </c>
      <c r="Z295">
        <v>1</v>
      </c>
      <c r="AA295">
        <v>1</v>
      </c>
      <c r="AB295">
        <v>1</v>
      </c>
      <c r="AC295">
        <v>1</v>
      </c>
      <c r="AD295">
        <v>3</v>
      </c>
      <c r="AE295">
        <v>1</v>
      </c>
      <c r="AF295">
        <v>2</v>
      </c>
      <c r="AG295">
        <v>1</v>
      </c>
    </row>
    <row r="296" spans="1:69" x14ac:dyDescent="0.2">
      <c r="F296">
        <v>27</v>
      </c>
      <c r="G296">
        <v>39</v>
      </c>
      <c r="I296">
        <v>39</v>
      </c>
      <c r="M296" t="s">
        <v>7</v>
      </c>
      <c r="N296">
        <v>3</v>
      </c>
      <c r="O296">
        <v>1</v>
      </c>
      <c r="P296">
        <v>2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2</v>
      </c>
      <c r="W296">
        <v>1</v>
      </c>
      <c r="X296">
        <v>1</v>
      </c>
      <c r="Y296">
        <v>3</v>
      </c>
      <c r="Z296">
        <v>1</v>
      </c>
      <c r="AA296">
        <v>1</v>
      </c>
      <c r="AB296">
        <v>1</v>
      </c>
      <c r="AC296">
        <v>1</v>
      </c>
      <c r="AD296">
        <v>3</v>
      </c>
      <c r="AE296">
        <v>1</v>
      </c>
      <c r="AF296">
        <v>2</v>
      </c>
      <c r="AG296">
        <v>1</v>
      </c>
    </row>
    <row r="297" spans="1:69" x14ac:dyDescent="0.2">
      <c r="F297">
        <v>33</v>
      </c>
      <c r="G297">
        <v>45</v>
      </c>
      <c r="I297">
        <v>45</v>
      </c>
    </row>
    <row r="298" spans="1:69" x14ac:dyDescent="0.2">
      <c r="F298">
        <v>36</v>
      </c>
      <c r="G298">
        <v>48</v>
      </c>
      <c r="I298">
        <v>48</v>
      </c>
    </row>
    <row r="299" spans="1:69" x14ac:dyDescent="0.2">
      <c r="F299">
        <v>33</v>
      </c>
      <c r="G299">
        <v>45</v>
      </c>
      <c r="I299">
        <v>45</v>
      </c>
    </row>
    <row r="300" spans="1:69" x14ac:dyDescent="0.2">
      <c r="F300">
        <v>24</v>
      </c>
      <c r="G300">
        <v>36</v>
      </c>
      <c r="I300">
        <v>36</v>
      </c>
    </row>
    <row r="301" spans="1:69" x14ac:dyDescent="0.2">
      <c r="F301">
        <v>9</v>
      </c>
      <c r="G301">
        <v>21</v>
      </c>
      <c r="I301">
        <v>21</v>
      </c>
    </row>
    <row r="302" spans="1:69" x14ac:dyDescent="0.2">
      <c r="A302" t="s">
        <v>63</v>
      </c>
      <c r="B302" s="1" t="s">
        <v>64</v>
      </c>
      <c r="C302" t="s">
        <v>63</v>
      </c>
      <c r="D302" t="s">
        <v>2</v>
      </c>
      <c r="E302">
        <v>3</v>
      </c>
      <c r="F302">
        <v>33</v>
      </c>
      <c r="G302">
        <v>45</v>
      </c>
      <c r="I302">
        <v>45</v>
      </c>
      <c r="J302">
        <v>0.72</v>
      </c>
      <c r="K302">
        <v>8</v>
      </c>
      <c r="L302">
        <v>5</v>
      </c>
      <c r="M302" t="s">
        <v>3</v>
      </c>
      <c r="AR302">
        <v>4</v>
      </c>
      <c r="AS302">
        <v>3</v>
      </c>
      <c r="AT302">
        <v>0</v>
      </c>
      <c r="AU302">
        <v>4</v>
      </c>
      <c r="AV302">
        <v>4</v>
      </c>
      <c r="AW302">
        <v>0</v>
      </c>
      <c r="AX302">
        <v>1</v>
      </c>
      <c r="AY302">
        <v>3</v>
      </c>
      <c r="AZ302">
        <v>4</v>
      </c>
      <c r="BA302">
        <v>4</v>
      </c>
      <c r="BB302">
        <v>34586</v>
      </c>
      <c r="BC302">
        <v>26795</v>
      </c>
      <c r="BD302">
        <v>21129</v>
      </c>
      <c r="BE302">
        <v>26946</v>
      </c>
      <c r="BF302">
        <v>19498</v>
      </c>
      <c r="BH302">
        <v>22246</v>
      </c>
      <c r="BI302">
        <v>6750</v>
      </c>
      <c r="BJ302">
        <v>4320</v>
      </c>
      <c r="BK302">
        <v>13258</v>
      </c>
      <c r="BL302">
        <v>3577</v>
      </c>
      <c r="BM302">
        <v>3252</v>
      </c>
      <c r="BN302">
        <v>2729</v>
      </c>
      <c r="BO302">
        <v>1962</v>
      </c>
      <c r="BP302">
        <v>3593</v>
      </c>
      <c r="BQ302">
        <v>1815</v>
      </c>
    </row>
    <row r="303" spans="1:69" x14ac:dyDescent="0.2">
      <c r="F303">
        <v>30</v>
      </c>
      <c r="G303">
        <v>42</v>
      </c>
      <c r="I303">
        <v>42</v>
      </c>
      <c r="M303" t="s">
        <v>4</v>
      </c>
      <c r="AH303">
        <v>2</v>
      </c>
      <c r="AI303">
        <v>2</v>
      </c>
      <c r="AJ303">
        <v>2</v>
      </c>
      <c r="AK303">
        <v>2</v>
      </c>
      <c r="AL303">
        <v>1</v>
      </c>
      <c r="AM303">
        <v>4</v>
      </c>
      <c r="AN303">
        <v>2</v>
      </c>
      <c r="AO303">
        <v>4</v>
      </c>
      <c r="AP303">
        <v>2</v>
      </c>
      <c r="AQ303">
        <v>2</v>
      </c>
    </row>
    <row r="304" spans="1:69" x14ac:dyDescent="0.2">
      <c r="F304">
        <v>12</v>
      </c>
      <c r="G304">
        <v>24</v>
      </c>
      <c r="I304">
        <v>24</v>
      </c>
      <c r="M304" t="s">
        <v>5</v>
      </c>
      <c r="AH304">
        <v>2</v>
      </c>
      <c r="AI304">
        <v>2</v>
      </c>
      <c r="AJ304">
        <v>3</v>
      </c>
      <c r="AK304">
        <v>3</v>
      </c>
      <c r="AL304">
        <v>1</v>
      </c>
      <c r="AM304">
        <v>4</v>
      </c>
      <c r="AN304">
        <v>2</v>
      </c>
      <c r="AO304">
        <v>4</v>
      </c>
      <c r="AP304">
        <v>2</v>
      </c>
      <c r="AQ304">
        <v>2</v>
      </c>
    </row>
    <row r="305" spans="1:59" x14ac:dyDescent="0.2">
      <c r="F305">
        <v>3</v>
      </c>
      <c r="G305">
        <v>15</v>
      </c>
      <c r="I305">
        <v>15</v>
      </c>
      <c r="M305" t="s">
        <v>6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3</v>
      </c>
      <c r="AC305">
        <v>1</v>
      </c>
      <c r="AD305">
        <v>2</v>
      </c>
      <c r="AE305">
        <v>3</v>
      </c>
      <c r="AF305">
        <v>2</v>
      </c>
      <c r="AG305">
        <v>1</v>
      </c>
    </row>
    <row r="306" spans="1:59" x14ac:dyDescent="0.2">
      <c r="F306">
        <v>27</v>
      </c>
      <c r="G306">
        <v>39</v>
      </c>
      <c r="I306">
        <v>39</v>
      </c>
      <c r="M306" t="s">
        <v>7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3</v>
      </c>
      <c r="AC306">
        <v>1</v>
      </c>
      <c r="AD306">
        <v>2</v>
      </c>
      <c r="AE306">
        <v>3</v>
      </c>
      <c r="AF306">
        <v>2</v>
      </c>
      <c r="AG306">
        <v>1</v>
      </c>
    </row>
    <row r="307" spans="1:59" x14ac:dyDescent="0.2">
      <c r="F307">
        <v>33</v>
      </c>
      <c r="G307">
        <v>45</v>
      </c>
      <c r="I307">
        <v>45</v>
      </c>
    </row>
    <row r="308" spans="1:59" x14ac:dyDescent="0.2">
      <c r="F308">
        <v>36</v>
      </c>
      <c r="G308">
        <v>48</v>
      </c>
      <c r="I308">
        <v>48</v>
      </c>
    </row>
    <row r="309" spans="1:59" x14ac:dyDescent="0.2">
      <c r="F309">
        <v>33</v>
      </c>
      <c r="G309">
        <v>45</v>
      </c>
      <c r="I309">
        <v>45</v>
      </c>
    </row>
    <row r="310" spans="1:59" x14ac:dyDescent="0.2">
      <c r="F310">
        <v>24</v>
      </c>
      <c r="G310">
        <v>36</v>
      </c>
      <c r="I310">
        <v>36</v>
      </c>
    </row>
    <row r="311" spans="1:59" x14ac:dyDescent="0.2">
      <c r="F311">
        <v>9</v>
      </c>
      <c r="G311">
        <v>21</v>
      </c>
      <c r="I311">
        <v>21</v>
      </c>
    </row>
    <row r="312" spans="1:59" x14ac:dyDescent="0.2">
      <c r="A312" t="s">
        <v>10</v>
      </c>
      <c r="B312" s="1" t="s">
        <v>11</v>
      </c>
      <c r="C312" t="s">
        <v>10</v>
      </c>
      <c r="D312" t="s">
        <v>12</v>
      </c>
      <c r="E312">
        <v>6</v>
      </c>
      <c r="F312">
        <v>36</v>
      </c>
      <c r="G312">
        <v>48</v>
      </c>
      <c r="H312">
        <v>18</v>
      </c>
      <c r="I312">
        <v>30</v>
      </c>
      <c r="J312">
        <v>0.51</v>
      </c>
      <c r="K312">
        <v>8</v>
      </c>
      <c r="L312">
        <v>2</v>
      </c>
      <c r="M312" t="s">
        <v>3</v>
      </c>
      <c r="AR312">
        <v>4</v>
      </c>
      <c r="AS312">
        <v>4</v>
      </c>
      <c r="AT312">
        <v>0</v>
      </c>
      <c r="AU312">
        <v>2</v>
      </c>
      <c r="AV312">
        <v>3</v>
      </c>
      <c r="AW312">
        <v>3</v>
      </c>
      <c r="AX312">
        <v>2</v>
      </c>
      <c r="AY312">
        <v>1</v>
      </c>
      <c r="AZ312">
        <v>2</v>
      </c>
      <c r="BA312">
        <v>2</v>
      </c>
      <c r="BB312">
        <v>50647</v>
      </c>
      <c r="BC312">
        <v>53507</v>
      </c>
      <c r="BD312">
        <v>29468</v>
      </c>
      <c r="BE312">
        <v>46208</v>
      </c>
      <c r="BF312">
        <v>48984</v>
      </c>
      <c r="BG312">
        <v>36271</v>
      </c>
    </row>
    <row r="313" spans="1:59" x14ac:dyDescent="0.2">
      <c r="F313">
        <v>33</v>
      </c>
      <c r="G313">
        <v>45</v>
      </c>
      <c r="H313">
        <v>15</v>
      </c>
      <c r="I313">
        <v>30</v>
      </c>
      <c r="M313" t="s">
        <v>4</v>
      </c>
      <c r="AH313">
        <v>4</v>
      </c>
      <c r="AI313">
        <v>3</v>
      </c>
      <c r="AJ313">
        <v>4</v>
      </c>
      <c r="AK313">
        <v>4</v>
      </c>
      <c r="AL313">
        <v>3</v>
      </c>
      <c r="AM313">
        <v>4</v>
      </c>
      <c r="AN313">
        <v>4</v>
      </c>
      <c r="AO313">
        <v>4</v>
      </c>
      <c r="AP313">
        <v>2</v>
      </c>
      <c r="AQ313">
        <v>4</v>
      </c>
      <c r="BG313">
        <v>11763</v>
      </c>
    </row>
    <row r="314" spans="1:59" x14ac:dyDescent="0.2">
      <c r="F314">
        <v>24</v>
      </c>
      <c r="G314">
        <v>36</v>
      </c>
      <c r="H314">
        <v>12</v>
      </c>
      <c r="I314">
        <v>24</v>
      </c>
      <c r="M314" t="s">
        <v>5</v>
      </c>
      <c r="AH314">
        <v>4</v>
      </c>
      <c r="AI314">
        <v>3</v>
      </c>
      <c r="AJ314">
        <v>4</v>
      </c>
      <c r="AK314">
        <v>4</v>
      </c>
      <c r="AL314">
        <v>3</v>
      </c>
      <c r="AM314">
        <v>4</v>
      </c>
      <c r="AN314">
        <v>4</v>
      </c>
      <c r="AO314">
        <v>4</v>
      </c>
      <c r="AP314">
        <v>3</v>
      </c>
      <c r="AQ314">
        <v>4</v>
      </c>
      <c r="BG314">
        <v>7337</v>
      </c>
    </row>
    <row r="315" spans="1:59" x14ac:dyDescent="0.2">
      <c r="F315">
        <v>9</v>
      </c>
      <c r="G315">
        <v>21</v>
      </c>
      <c r="H315">
        <v>1</v>
      </c>
      <c r="I315">
        <v>20</v>
      </c>
      <c r="M315" t="s">
        <v>6</v>
      </c>
      <c r="N315">
        <v>3</v>
      </c>
      <c r="O315">
        <v>1</v>
      </c>
      <c r="P315">
        <v>1</v>
      </c>
      <c r="Q315">
        <v>1</v>
      </c>
      <c r="R315">
        <v>2</v>
      </c>
      <c r="S315">
        <v>1</v>
      </c>
      <c r="T315">
        <v>1</v>
      </c>
      <c r="U315">
        <v>1</v>
      </c>
      <c r="V315">
        <v>2</v>
      </c>
      <c r="W315">
        <v>2</v>
      </c>
      <c r="X315">
        <v>1</v>
      </c>
      <c r="Y315">
        <v>4</v>
      </c>
      <c r="Z315">
        <v>1</v>
      </c>
      <c r="AA315">
        <v>2</v>
      </c>
      <c r="AB315">
        <v>1</v>
      </c>
      <c r="AC315">
        <v>2</v>
      </c>
      <c r="AD315">
        <v>4</v>
      </c>
      <c r="AE315">
        <v>1</v>
      </c>
      <c r="AF315">
        <v>3</v>
      </c>
      <c r="AG315">
        <v>1</v>
      </c>
      <c r="BG315">
        <v>8184</v>
      </c>
    </row>
    <row r="316" spans="1:59" x14ac:dyDescent="0.2">
      <c r="F316">
        <v>33</v>
      </c>
      <c r="G316">
        <v>45</v>
      </c>
      <c r="H316">
        <v>15</v>
      </c>
      <c r="I316">
        <v>30</v>
      </c>
      <c r="M316" t="s">
        <v>7</v>
      </c>
      <c r="N316">
        <v>2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2</v>
      </c>
      <c r="W316">
        <v>2</v>
      </c>
      <c r="X316">
        <v>1</v>
      </c>
      <c r="Y316">
        <v>3</v>
      </c>
      <c r="Z316">
        <v>1</v>
      </c>
      <c r="AA316">
        <v>2</v>
      </c>
      <c r="AB316">
        <v>1</v>
      </c>
      <c r="AC316">
        <v>2</v>
      </c>
      <c r="AD316">
        <v>4</v>
      </c>
      <c r="AE316">
        <v>1</v>
      </c>
      <c r="AF316">
        <v>3</v>
      </c>
      <c r="AG316">
        <v>1</v>
      </c>
      <c r="BG316">
        <v>3677</v>
      </c>
    </row>
    <row r="317" spans="1:59" x14ac:dyDescent="0.2">
      <c r="F317">
        <v>27</v>
      </c>
      <c r="G317">
        <v>39</v>
      </c>
      <c r="H317">
        <v>9</v>
      </c>
      <c r="I317">
        <v>30</v>
      </c>
      <c r="BG317">
        <v>13657</v>
      </c>
    </row>
    <row r="318" spans="1:59" x14ac:dyDescent="0.2">
      <c r="F318">
        <v>3</v>
      </c>
      <c r="G318">
        <v>15</v>
      </c>
      <c r="H318">
        <v>0</v>
      </c>
      <c r="I318">
        <v>15</v>
      </c>
      <c r="BG318">
        <v>4724</v>
      </c>
    </row>
    <row r="319" spans="1:59" x14ac:dyDescent="0.2">
      <c r="F319">
        <v>33</v>
      </c>
      <c r="G319">
        <v>45</v>
      </c>
      <c r="H319">
        <v>15</v>
      </c>
      <c r="I319">
        <v>30</v>
      </c>
      <c r="BG319">
        <v>8308</v>
      </c>
    </row>
    <row r="320" spans="1:59" x14ac:dyDescent="0.2">
      <c r="F320">
        <v>12</v>
      </c>
      <c r="G320">
        <v>24</v>
      </c>
      <c r="H320">
        <v>6</v>
      </c>
      <c r="I320">
        <v>18</v>
      </c>
      <c r="BG320">
        <v>3939</v>
      </c>
    </row>
    <row r="321" spans="1:59" x14ac:dyDescent="0.2">
      <c r="F321">
        <v>30</v>
      </c>
      <c r="G321">
        <v>42</v>
      </c>
      <c r="H321">
        <v>15</v>
      </c>
      <c r="I321">
        <v>27</v>
      </c>
      <c r="BG321">
        <v>6732</v>
      </c>
    </row>
    <row r="322" spans="1:59" x14ac:dyDescent="0.2">
      <c r="A322" t="s">
        <v>65</v>
      </c>
      <c r="B322" s="1" t="s">
        <v>66</v>
      </c>
      <c r="C322" t="s">
        <v>65</v>
      </c>
      <c r="D322" t="s">
        <v>12</v>
      </c>
      <c r="E322">
        <v>4</v>
      </c>
      <c r="F322">
        <v>36</v>
      </c>
      <c r="G322">
        <v>48</v>
      </c>
      <c r="H322">
        <v>12</v>
      </c>
      <c r="I322">
        <v>36</v>
      </c>
      <c r="J322">
        <v>0.56000000000000005</v>
      </c>
      <c r="K322">
        <v>8</v>
      </c>
      <c r="L322">
        <v>4</v>
      </c>
      <c r="M322" t="s">
        <v>3</v>
      </c>
      <c r="AR322">
        <v>5</v>
      </c>
      <c r="AS322">
        <v>4</v>
      </c>
      <c r="AT322">
        <v>0</v>
      </c>
      <c r="AU322">
        <v>3</v>
      </c>
      <c r="AV322">
        <v>3</v>
      </c>
      <c r="AW322">
        <v>2</v>
      </c>
      <c r="AX322">
        <v>3</v>
      </c>
      <c r="AY322">
        <v>3</v>
      </c>
      <c r="AZ322">
        <v>4</v>
      </c>
      <c r="BA322">
        <v>4</v>
      </c>
      <c r="BB322">
        <v>29405</v>
      </c>
      <c r="BC322">
        <v>54578</v>
      </c>
      <c r="BD322">
        <v>11160</v>
      </c>
      <c r="BE322">
        <v>30191</v>
      </c>
      <c r="BF322">
        <v>37687</v>
      </c>
      <c r="BG322">
        <v>10654</v>
      </c>
    </row>
    <row r="323" spans="1:59" x14ac:dyDescent="0.2">
      <c r="F323">
        <v>33</v>
      </c>
      <c r="G323">
        <v>45</v>
      </c>
      <c r="H323">
        <v>11</v>
      </c>
      <c r="I323">
        <v>34</v>
      </c>
      <c r="M323" t="s">
        <v>4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2</v>
      </c>
      <c r="AN323">
        <v>1</v>
      </c>
      <c r="AO323">
        <v>2</v>
      </c>
      <c r="AP323">
        <v>1</v>
      </c>
      <c r="AQ323">
        <v>1</v>
      </c>
      <c r="BG323">
        <v>6194</v>
      </c>
    </row>
    <row r="324" spans="1:59" x14ac:dyDescent="0.2">
      <c r="F324">
        <v>24</v>
      </c>
      <c r="G324">
        <v>36</v>
      </c>
      <c r="H324">
        <v>8</v>
      </c>
      <c r="I324">
        <v>28</v>
      </c>
      <c r="M324" t="s">
        <v>5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BG324">
        <v>4944</v>
      </c>
    </row>
    <row r="325" spans="1:59" x14ac:dyDescent="0.2">
      <c r="F325">
        <v>9</v>
      </c>
      <c r="G325">
        <v>21</v>
      </c>
      <c r="H325">
        <v>3</v>
      </c>
      <c r="I325">
        <v>18</v>
      </c>
      <c r="M325" t="s">
        <v>6</v>
      </c>
      <c r="N325">
        <v>2</v>
      </c>
      <c r="O325">
        <v>4</v>
      </c>
      <c r="P325">
        <v>1</v>
      </c>
      <c r="Q325">
        <v>4</v>
      </c>
      <c r="R325">
        <v>1</v>
      </c>
      <c r="S325">
        <v>2</v>
      </c>
      <c r="T325">
        <v>4</v>
      </c>
      <c r="U325">
        <v>4</v>
      </c>
      <c r="V325">
        <v>1</v>
      </c>
      <c r="W325">
        <v>1</v>
      </c>
      <c r="X325">
        <v>4</v>
      </c>
      <c r="Y325">
        <v>2</v>
      </c>
      <c r="Z325">
        <v>4</v>
      </c>
      <c r="AA325">
        <v>1</v>
      </c>
      <c r="AB325">
        <v>5</v>
      </c>
      <c r="AC325">
        <v>1</v>
      </c>
      <c r="AD325">
        <v>3</v>
      </c>
      <c r="AE325">
        <v>4</v>
      </c>
      <c r="AF325">
        <v>1</v>
      </c>
      <c r="AG325">
        <v>3</v>
      </c>
      <c r="BG325">
        <v>3955</v>
      </c>
    </row>
    <row r="326" spans="1:59" x14ac:dyDescent="0.2">
      <c r="F326">
        <v>33</v>
      </c>
      <c r="G326">
        <v>45</v>
      </c>
      <c r="H326">
        <v>11</v>
      </c>
      <c r="I326">
        <v>34</v>
      </c>
      <c r="M326" t="s">
        <v>7</v>
      </c>
      <c r="N326">
        <v>2</v>
      </c>
      <c r="O326">
        <v>4</v>
      </c>
      <c r="P326">
        <v>1</v>
      </c>
      <c r="Q326">
        <v>4</v>
      </c>
      <c r="R326">
        <v>1</v>
      </c>
      <c r="S326">
        <v>2</v>
      </c>
      <c r="T326">
        <v>4</v>
      </c>
      <c r="U326">
        <v>4</v>
      </c>
      <c r="V326">
        <v>1</v>
      </c>
      <c r="W326">
        <v>1</v>
      </c>
      <c r="X326">
        <v>4</v>
      </c>
      <c r="Y326">
        <v>3</v>
      </c>
      <c r="Z326">
        <v>2</v>
      </c>
      <c r="AA326">
        <v>1</v>
      </c>
      <c r="AB326">
        <v>4</v>
      </c>
      <c r="AC326">
        <v>1</v>
      </c>
      <c r="AD326">
        <v>1</v>
      </c>
      <c r="AE326">
        <v>4</v>
      </c>
      <c r="AF326">
        <v>1</v>
      </c>
      <c r="AG326">
        <v>3</v>
      </c>
      <c r="BG326">
        <v>3019</v>
      </c>
    </row>
    <row r="327" spans="1:59" x14ac:dyDescent="0.2">
      <c r="F327">
        <v>27</v>
      </c>
      <c r="G327">
        <v>39</v>
      </c>
      <c r="H327">
        <v>9</v>
      </c>
      <c r="I327">
        <v>30</v>
      </c>
      <c r="BG327">
        <v>34202</v>
      </c>
    </row>
    <row r="328" spans="1:59" x14ac:dyDescent="0.2">
      <c r="F328">
        <v>3</v>
      </c>
      <c r="G328">
        <v>15</v>
      </c>
      <c r="H328">
        <v>1</v>
      </c>
      <c r="I328">
        <v>14</v>
      </c>
      <c r="BG328">
        <v>3488</v>
      </c>
    </row>
    <row r="329" spans="1:59" x14ac:dyDescent="0.2">
      <c r="F329">
        <v>33</v>
      </c>
      <c r="G329">
        <v>45</v>
      </c>
      <c r="H329">
        <v>11</v>
      </c>
      <c r="I329">
        <v>34</v>
      </c>
      <c r="BG329">
        <v>4485</v>
      </c>
    </row>
    <row r="330" spans="1:59" x14ac:dyDescent="0.2">
      <c r="F330">
        <v>12</v>
      </c>
      <c r="G330">
        <v>24</v>
      </c>
      <c r="H330">
        <v>4</v>
      </c>
      <c r="I330">
        <v>20</v>
      </c>
      <c r="BG330">
        <v>3991</v>
      </c>
    </row>
    <row r="331" spans="1:59" x14ac:dyDescent="0.2">
      <c r="F331">
        <v>30</v>
      </c>
      <c r="G331">
        <v>42</v>
      </c>
      <c r="H331">
        <v>10</v>
      </c>
      <c r="I331">
        <v>32</v>
      </c>
      <c r="BG331">
        <v>5881</v>
      </c>
    </row>
    <row r="332" spans="1:59" x14ac:dyDescent="0.2">
      <c r="A332" t="s">
        <v>67</v>
      </c>
      <c r="B332" s="1" t="s">
        <v>68</v>
      </c>
      <c r="C332" t="s">
        <v>67</v>
      </c>
      <c r="D332" t="s">
        <v>12</v>
      </c>
      <c r="E332">
        <v>5</v>
      </c>
      <c r="F332">
        <v>33</v>
      </c>
      <c r="G332">
        <v>45</v>
      </c>
      <c r="H332">
        <v>20</v>
      </c>
      <c r="I332">
        <v>25</v>
      </c>
      <c r="J332">
        <v>0.51</v>
      </c>
      <c r="K332">
        <v>8</v>
      </c>
      <c r="L332">
        <v>3</v>
      </c>
      <c r="M332" t="s">
        <v>3</v>
      </c>
      <c r="AR332">
        <v>2</v>
      </c>
      <c r="AS332">
        <v>3</v>
      </c>
      <c r="AT332">
        <v>1</v>
      </c>
      <c r="AU332">
        <v>4</v>
      </c>
      <c r="AV332">
        <v>4</v>
      </c>
      <c r="AW332">
        <v>1</v>
      </c>
      <c r="AX332">
        <v>4</v>
      </c>
      <c r="AY332">
        <v>3</v>
      </c>
      <c r="AZ332">
        <v>4</v>
      </c>
      <c r="BA332">
        <v>3</v>
      </c>
      <c r="BB332">
        <v>31156</v>
      </c>
      <c r="BC332">
        <v>60627</v>
      </c>
      <c r="BD332">
        <v>16020</v>
      </c>
      <c r="BE332">
        <v>24724</v>
      </c>
      <c r="BF332">
        <v>15999</v>
      </c>
      <c r="BG332">
        <v>18759</v>
      </c>
    </row>
    <row r="333" spans="1:59" x14ac:dyDescent="0.2">
      <c r="F333">
        <v>30</v>
      </c>
      <c r="G333">
        <v>42</v>
      </c>
      <c r="H333">
        <v>15</v>
      </c>
      <c r="I333">
        <v>27</v>
      </c>
      <c r="M333" t="s">
        <v>4</v>
      </c>
      <c r="AH333">
        <v>4</v>
      </c>
      <c r="AI333">
        <v>4</v>
      </c>
      <c r="AJ333">
        <v>4</v>
      </c>
      <c r="AK333">
        <v>4</v>
      </c>
      <c r="AL333">
        <v>4</v>
      </c>
      <c r="AM333">
        <v>4</v>
      </c>
      <c r="AN333">
        <v>4</v>
      </c>
      <c r="AO333">
        <v>4</v>
      </c>
      <c r="AP333">
        <v>4</v>
      </c>
      <c r="AQ333">
        <v>4</v>
      </c>
      <c r="BG333">
        <v>8993</v>
      </c>
    </row>
    <row r="334" spans="1:59" x14ac:dyDescent="0.2">
      <c r="F334">
        <v>12</v>
      </c>
      <c r="G334">
        <v>24</v>
      </c>
      <c r="H334">
        <v>5</v>
      </c>
      <c r="I334">
        <v>19</v>
      </c>
      <c r="M334" t="s">
        <v>5</v>
      </c>
      <c r="AH334">
        <v>4</v>
      </c>
      <c r="AI334">
        <v>4</v>
      </c>
      <c r="AJ334">
        <v>4</v>
      </c>
      <c r="AK334">
        <v>4</v>
      </c>
      <c r="AL334">
        <v>4</v>
      </c>
      <c r="AM334">
        <v>4</v>
      </c>
      <c r="AN334">
        <v>4</v>
      </c>
      <c r="AO334">
        <v>4</v>
      </c>
      <c r="AP334">
        <v>3</v>
      </c>
      <c r="AQ334">
        <v>4</v>
      </c>
      <c r="BG334">
        <v>6993</v>
      </c>
    </row>
    <row r="335" spans="1:59" x14ac:dyDescent="0.2">
      <c r="F335">
        <v>3</v>
      </c>
      <c r="G335">
        <v>15</v>
      </c>
      <c r="H335">
        <v>1</v>
      </c>
      <c r="I335">
        <v>14</v>
      </c>
      <c r="M335" t="s">
        <v>6</v>
      </c>
      <c r="N335">
        <v>3</v>
      </c>
      <c r="O335">
        <v>1</v>
      </c>
      <c r="P335">
        <v>2</v>
      </c>
      <c r="Q335">
        <v>1</v>
      </c>
      <c r="R335">
        <v>4</v>
      </c>
      <c r="S335">
        <v>1</v>
      </c>
      <c r="T335">
        <v>1</v>
      </c>
      <c r="U335">
        <v>1</v>
      </c>
      <c r="V335">
        <v>4</v>
      </c>
      <c r="W335">
        <v>3</v>
      </c>
      <c r="X335">
        <v>1</v>
      </c>
      <c r="Y335">
        <v>4</v>
      </c>
      <c r="Z335">
        <v>1</v>
      </c>
      <c r="AA335">
        <v>3</v>
      </c>
      <c r="AB335">
        <v>1</v>
      </c>
      <c r="AC335">
        <v>1</v>
      </c>
      <c r="AD335">
        <v>4</v>
      </c>
      <c r="AE335">
        <v>1</v>
      </c>
      <c r="AF335">
        <v>4</v>
      </c>
      <c r="AG335">
        <v>1</v>
      </c>
      <c r="BG335">
        <v>5427</v>
      </c>
    </row>
    <row r="336" spans="1:59" x14ac:dyDescent="0.2">
      <c r="F336">
        <v>27</v>
      </c>
      <c r="G336">
        <v>39</v>
      </c>
      <c r="H336">
        <v>10</v>
      </c>
      <c r="I336">
        <v>29</v>
      </c>
      <c r="M336" t="s">
        <v>7</v>
      </c>
      <c r="N336">
        <v>4</v>
      </c>
      <c r="O336">
        <v>1</v>
      </c>
      <c r="P336">
        <v>4</v>
      </c>
      <c r="Q336">
        <v>1</v>
      </c>
      <c r="R336">
        <v>4</v>
      </c>
      <c r="S336">
        <v>1</v>
      </c>
      <c r="T336">
        <v>1</v>
      </c>
      <c r="U336">
        <v>1</v>
      </c>
      <c r="V336">
        <v>4</v>
      </c>
      <c r="W336">
        <v>3</v>
      </c>
      <c r="X336">
        <v>1</v>
      </c>
      <c r="Y336">
        <v>4</v>
      </c>
      <c r="Z336">
        <v>1</v>
      </c>
      <c r="AA336">
        <v>4</v>
      </c>
      <c r="AB336">
        <v>1</v>
      </c>
      <c r="AC336">
        <v>3</v>
      </c>
      <c r="AD336">
        <v>4</v>
      </c>
      <c r="AE336">
        <v>1</v>
      </c>
      <c r="AF336">
        <v>4</v>
      </c>
      <c r="AG336">
        <v>1</v>
      </c>
      <c r="BG336">
        <v>8121</v>
      </c>
    </row>
    <row r="337" spans="1:69" x14ac:dyDescent="0.2">
      <c r="F337">
        <v>33</v>
      </c>
      <c r="G337">
        <v>45</v>
      </c>
      <c r="H337">
        <v>20</v>
      </c>
      <c r="I337">
        <v>25</v>
      </c>
      <c r="BG337">
        <v>6218</v>
      </c>
    </row>
    <row r="338" spans="1:69" x14ac:dyDescent="0.2">
      <c r="F338">
        <v>36</v>
      </c>
      <c r="G338">
        <v>48</v>
      </c>
      <c r="H338">
        <v>20</v>
      </c>
      <c r="I338">
        <v>28</v>
      </c>
      <c r="BG338">
        <v>4667</v>
      </c>
    </row>
    <row r="339" spans="1:69" x14ac:dyDescent="0.2">
      <c r="F339">
        <v>33</v>
      </c>
      <c r="G339">
        <v>45</v>
      </c>
      <c r="H339">
        <v>15</v>
      </c>
      <c r="I339">
        <v>30</v>
      </c>
      <c r="BG339">
        <v>4221</v>
      </c>
    </row>
    <row r="340" spans="1:69" x14ac:dyDescent="0.2">
      <c r="F340">
        <v>24</v>
      </c>
      <c r="G340">
        <v>36</v>
      </c>
      <c r="H340">
        <v>0</v>
      </c>
      <c r="I340">
        <v>36</v>
      </c>
      <c r="BG340">
        <v>2991</v>
      </c>
    </row>
    <row r="341" spans="1:69" x14ac:dyDescent="0.2">
      <c r="F341">
        <v>9</v>
      </c>
      <c r="G341">
        <v>21</v>
      </c>
      <c r="H341">
        <v>0</v>
      </c>
      <c r="I341">
        <v>21</v>
      </c>
      <c r="BG341">
        <v>4260</v>
      </c>
    </row>
    <row r="342" spans="1:69" x14ac:dyDescent="0.2">
      <c r="A342" t="s">
        <v>69</v>
      </c>
      <c r="B342" s="1" t="s">
        <v>70</v>
      </c>
      <c r="C342" t="s">
        <v>69</v>
      </c>
      <c r="D342" t="s">
        <v>2</v>
      </c>
      <c r="E342">
        <v>2</v>
      </c>
      <c r="F342">
        <v>12</v>
      </c>
      <c r="G342">
        <v>24</v>
      </c>
      <c r="I342">
        <v>24</v>
      </c>
      <c r="J342">
        <v>0.72</v>
      </c>
      <c r="K342">
        <v>8</v>
      </c>
      <c r="L342">
        <v>6</v>
      </c>
      <c r="M342" t="s">
        <v>3</v>
      </c>
      <c r="AR342">
        <v>4</v>
      </c>
      <c r="AS342">
        <v>1</v>
      </c>
      <c r="AT342">
        <v>1</v>
      </c>
      <c r="AU342">
        <v>4</v>
      </c>
      <c r="AV342">
        <v>4</v>
      </c>
      <c r="AW342">
        <v>0</v>
      </c>
      <c r="AX342">
        <v>1</v>
      </c>
      <c r="AY342">
        <v>2</v>
      </c>
      <c r="AZ342">
        <v>4</v>
      </c>
      <c r="BA342">
        <v>1</v>
      </c>
      <c r="BB342">
        <v>18808</v>
      </c>
      <c r="BC342">
        <v>31966</v>
      </c>
      <c r="BD342">
        <v>14064</v>
      </c>
      <c r="BE342">
        <v>27430</v>
      </c>
      <c r="BF342">
        <v>51689</v>
      </c>
      <c r="BH342">
        <v>12205</v>
      </c>
      <c r="BI342">
        <v>5322</v>
      </c>
      <c r="BJ342">
        <v>3098</v>
      </c>
      <c r="BK342">
        <v>3207</v>
      </c>
      <c r="BL342">
        <v>2173</v>
      </c>
      <c r="BM342">
        <v>1599</v>
      </c>
      <c r="BN342">
        <v>1420</v>
      </c>
      <c r="BO342">
        <v>1161</v>
      </c>
      <c r="BP342">
        <v>1857</v>
      </c>
      <c r="BQ342">
        <v>1547</v>
      </c>
    </row>
    <row r="343" spans="1:69" x14ac:dyDescent="0.2">
      <c r="F343">
        <v>33</v>
      </c>
      <c r="G343">
        <v>45</v>
      </c>
      <c r="I343">
        <v>45</v>
      </c>
      <c r="M343" t="s">
        <v>4</v>
      </c>
      <c r="AH343">
        <v>3</v>
      </c>
      <c r="AI343">
        <v>3</v>
      </c>
      <c r="AJ343">
        <v>3</v>
      </c>
      <c r="AK343">
        <v>3</v>
      </c>
      <c r="AL343">
        <v>3</v>
      </c>
      <c r="AM343">
        <v>4</v>
      </c>
      <c r="AN343">
        <v>3</v>
      </c>
      <c r="AO343">
        <v>4</v>
      </c>
      <c r="AP343">
        <v>3</v>
      </c>
      <c r="AQ343">
        <v>3</v>
      </c>
    </row>
    <row r="344" spans="1:69" x14ac:dyDescent="0.2">
      <c r="F344">
        <v>30</v>
      </c>
      <c r="G344">
        <v>42</v>
      </c>
      <c r="I344">
        <v>42</v>
      </c>
      <c r="M344" t="s">
        <v>5</v>
      </c>
      <c r="AH344">
        <v>3</v>
      </c>
      <c r="AI344">
        <v>2</v>
      </c>
      <c r="AJ344">
        <v>3</v>
      </c>
      <c r="AK344">
        <v>4</v>
      </c>
      <c r="AL344">
        <v>2</v>
      </c>
      <c r="AM344">
        <v>4</v>
      </c>
      <c r="AN344">
        <v>3</v>
      </c>
      <c r="AO344">
        <v>3</v>
      </c>
      <c r="AP344">
        <v>3</v>
      </c>
      <c r="AQ344">
        <v>4</v>
      </c>
    </row>
    <row r="345" spans="1:69" x14ac:dyDescent="0.2">
      <c r="F345">
        <v>27</v>
      </c>
      <c r="G345">
        <v>39</v>
      </c>
      <c r="I345">
        <v>39</v>
      </c>
      <c r="M345" t="s">
        <v>6</v>
      </c>
      <c r="N345">
        <v>4</v>
      </c>
      <c r="O345">
        <v>1</v>
      </c>
      <c r="P345">
        <v>2</v>
      </c>
      <c r="Q345">
        <v>1</v>
      </c>
      <c r="R345">
        <v>1</v>
      </c>
      <c r="S345">
        <v>2</v>
      </c>
      <c r="T345">
        <v>1</v>
      </c>
      <c r="U345">
        <v>1</v>
      </c>
      <c r="V345">
        <v>2</v>
      </c>
      <c r="W345">
        <v>1</v>
      </c>
      <c r="X345">
        <v>1</v>
      </c>
      <c r="Y345">
        <v>3</v>
      </c>
      <c r="Z345">
        <v>1</v>
      </c>
      <c r="AA345">
        <v>2</v>
      </c>
      <c r="AB345">
        <v>2</v>
      </c>
      <c r="AC345">
        <v>3</v>
      </c>
      <c r="AD345">
        <v>4</v>
      </c>
      <c r="AE345">
        <v>2</v>
      </c>
      <c r="AF345">
        <v>1</v>
      </c>
      <c r="AG345">
        <v>1</v>
      </c>
    </row>
    <row r="346" spans="1:69" x14ac:dyDescent="0.2">
      <c r="F346">
        <v>3</v>
      </c>
      <c r="G346">
        <v>15</v>
      </c>
      <c r="I346">
        <v>15</v>
      </c>
      <c r="M346" t="s">
        <v>7</v>
      </c>
      <c r="N346">
        <v>4</v>
      </c>
      <c r="O346">
        <v>1</v>
      </c>
      <c r="P346">
        <v>2</v>
      </c>
      <c r="Q346">
        <v>1</v>
      </c>
      <c r="R346">
        <v>1</v>
      </c>
      <c r="S346">
        <v>2</v>
      </c>
      <c r="T346">
        <v>1</v>
      </c>
      <c r="U346">
        <v>1</v>
      </c>
      <c r="V346">
        <v>3</v>
      </c>
      <c r="W346">
        <v>1</v>
      </c>
      <c r="X346">
        <v>1</v>
      </c>
      <c r="Y346">
        <v>3</v>
      </c>
      <c r="Z346">
        <v>1</v>
      </c>
      <c r="AA346">
        <v>2</v>
      </c>
      <c r="AB346">
        <v>1</v>
      </c>
      <c r="AC346">
        <v>2</v>
      </c>
      <c r="AD346">
        <v>4</v>
      </c>
      <c r="AE346">
        <v>1</v>
      </c>
      <c r="AF346">
        <v>1</v>
      </c>
      <c r="AG346">
        <v>1</v>
      </c>
    </row>
    <row r="347" spans="1:69" x14ac:dyDescent="0.2">
      <c r="F347">
        <v>33</v>
      </c>
      <c r="G347">
        <v>45</v>
      </c>
      <c r="I347">
        <v>45</v>
      </c>
    </row>
    <row r="348" spans="1:69" x14ac:dyDescent="0.2">
      <c r="F348">
        <v>24</v>
      </c>
      <c r="G348">
        <v>36</v>
      </c>
      <c r="I348">
        <v>36</v>
      </c>
    </row>
    <row r="349" spans="1:69" x14ac:dyDescent="0.2">
      <c r="F349">
        <v>9</v>
      </c>
      <c r="G349">
        <v>21</v>
      </c>
      <c r="I349">
        <v>21</v>
      </c>
    </row>
    <row r="350" spans="1:69" x14ac:dyDescent="0.2">
      <c r="F350">
        <v>36</v>
      </c>
      <c r="G350">
        <v>48</v>
      </c>
      <c r="I350">
        <v>48</v>
      </c>
    </row>
    <row r="351" spans="1:69" x14ac:dyDescent="0.2">
      <c r="F351">
        <v>33</v>
      </c>
      <c r="G351">
        <v>45</v>
      </c>
      <c r="I351">
        <v>45</v>
      </c>
    </row>
    <row r="352" spans="1:69" x14ac:dyDescent="0.2">
      <c r="A352" t="s">
        <v>71</v>
      </c>
      <c r="B352" s="1" t="s">
        <v>72</v>
      </c>
      <c r="C352" t="s">
        <v>71</v>
      </c>
      <c r="D352" t="s">
        <v>12</v>
      </c>
      <c r="E352">
        <v>8</v>
      </c>
      <c r="F352">
        <v>36</v>
      </c>
      <c r="G352">
        <v>48</v>
      </c>
      <c r="H352">
        <v>24</v>
      </c>
      <c r="I352">
        <v>24</v>
      </c>
      <c r="J352">
        <v>0.42</v>
      </c>
      <c r="K352">
        <v>8</v>
      </c>
      <c r="L352">
        <v>0</v>
      </c>
      <c r="M352" t="s">
        <v>3</v>
      </c>
      <c r="AR352">
        <v>2</v>
      </c>
      <c r="AS352">
        <v>3</v>
      </c>
      <c r="AT352">
        <v>2</v>
      </c>
      <c r="AU352">
        <v>3</v>
      </c>
      <c r="AV352">
        <v>4</v>
      </c>
      <c r="AW352">
        <v>1</v>
      </c>
      <c r="AX352">
        <v>3</v>
      </c>
      <c r="AY352">
        <v>3</v>
      </c>
      <c r="AZ352">
        <v>4</v>
      </c>
      <c r="BA352">
        <v>4</v>
      </c>
      <c r="BB352">
        <v>33299</v>
      </c>
      <c r="BC352">
        <v>46363</v>
      </c>
      <c r="BD352">
        <v>34481</v>
      </c>
      <c r="BE352">
        <v>38906</v>
      </c>
      <c r="BF352">
        <v>106821</v>
      </c>
      <c r="BG352">
        <v>17033</v>
      </c>
    </row>
    <row r="353" spans="1:69" x14ac:dyDescent="0.2">
      <c r="F353">
        <v>33</v>
      </c>
      <c r="G353">
        <v>45</v>
      </c>
      <c r="H353">
        <v>20</v>
      </c>
      <c r="I353">
        <v>25</v>
      </c>
      <c r="M353" t="s">
        <v>4</v>
      </c>
      <c r="AH353">
        <v>4</v>
      </c>
      <c r="AI353">
        <v>3</v>
      </c>
      <c r="AJ353">
        <v>4</v>
      </c>
      <c r="AK353">
        <v>4</v>
      </c>
      <c r="AL353">
        <v>4</v>
      </c>
      <c r="AM353">
        <v>4</v>
      </c>
      <c r="AN353">
        <v>4</v>
      </c>
      <c r="AO353">
        <v>3</v>
      </c>
      <c r="AP353">
        <v>4</v>
      </c>
      <c r="AQ353">
        <v>3</v>
      </c>
      <c r="BG353">
        <v>20859</v>
      </c>
    </row>
    <row r="354" spans="1:69" x14ac:dyDescent="0.2">
      <c r="F354">
        <v>24</v>
      </c>
      <c r="G354">
        <v>36</v>
      </c>
      <c r="H354">
        <v>15</v>
      </c>
      <c r="I354">
        <v>21</v>
      </c>
      <c r="M354" t="s">
        <v>5</v>
      </c>
      <c r="AH354">
        <v>4</v>
      </c>
      <c r="AI354">
        <v>3</v>
      </c>
      <c r="AJ354">
        <v>4</v>
      </c>
      <c r="AK354">
        <v>4</v>
      </c>
      <c r="AL354">
        <v>3</v>
      </c>
      <c r="AM354">
        <v>4</v>
      </c>
      <c r="AN354">
        <v>3</v>
      </c>
      <c r="AO354">
        <v>4</v>
      </c>
      <c r="AP354">
        <v>4</v>
      </c>
      <c r="AQ354">
        <v>3</v>
      </c>
      <c r="BG354">
        <v>19724</v>
      </c>
    </row>
    <row r="355" spans="1:69" x14ac:dyDescent="0.2">
      <c r="F355">
        <v>9</v>
      </c>
      <c r="G355">
        <v>21</v>
      </c>
      <c r="H355">
        <v>3</v>
      </c>
      <c r="I355">
        <v>18</v>
      </c>
      <c r="M355" t="s">
        <v>6</v>
      </c>
      <c r="N355">
        <v>4</v>
      </c>
      <c r="O355">
        <v>1</v>
      </c>
      <c r="P355">
        <v>4</v>
      </c>
      <c r="Q355">
        <v>1</v>
      </c>
      <c r="R355">
        <v>3</v>
      </c>
      <c r="S355">
        <v>1</v>
      </c>
      <c r="T355">
        <v>1</v>
      </c>
      <c r="U355">
        <v>1</v>
      </c>
      <c r="V355">
        <v>3</v>
      </c>
      <c r="W355">
        <v>3</v>
      </c>
      <c r="X355">
        <v>2</v>
      </c>
      <c r="Y355">
        <v>4</v>
      </c>
      <c r="Z355">
        <v>1</v>
      </c>
      <c r="AA355">
        <v>2</v>
      </c>
      <c r="AB355">
        <v>2</v>
      </c>
      <c r="AC355">
        <v>4</v>
      </c>
      <c r="AD355">
        <v>4</v>
      </c>
      <c r="AE355">
        <v>1</v>
      </c>
      <c r="AF355">
        <v>4</v>
      </c>
      <c r="AG355">
        <v>1</v>
      </c>
      <c r="BG355">
        <v>11274</v>
      </c>
    </row>
    <row r="356" spans="1:69" x14ac:dyDescent="0.2">
      <c r="F356">
        <v>33</v>
      </c>
      <c r="G356">
        <v>45</v>
      </c>
      <c r="H356">
        <v>20</v>
      </c>
      <c r="I356">
        <v>25</v>
      </c>
      <c r="M356" t="s">
        <v>7</v>
      </c>
      <c r="N356">
        <v>4</v>
      </c>
      <c r="O356">
        <v>1</v>
      </c>
      <c r="P356">
        <v>3</v>
      </c>
      <c r="Q356">
        <v>1</v>
      </c>
      <c r="R356">
        <v>4</v>
      </c>
      <c r="S356">
        <v>3</v>
      </c>
      <c r="T356">
        <v>1</v>
      </c>
      <c r="U356">
        <v>1</v>
      </c>
      <c r="V356">
        <v>2</v>
      </c>
      <c r="W356">
        <v>3</v>
      </c>
      <c r="X356">
        <v>1</v>
      </c>
      <c r="Y356">
        <v>4</v>
      </c>
      <c r="Z356">
        <v>2</v>
      </c>
      <c r="AA356">
        <v>2</v>
      </c>
      <c r="AB356">
        <v>1</v>
      </c>
      <c r="AC356">
        <v>4</v>
      </c>
      <c r="AD356">
        <v>4</v>
      </c>
      <c r="AE356">
        <v>1</v>
      </c>
      <c r="AF356">
        <v>4</v>
      </c>
      <c r="AG356">
        <v>1</v>
      </c>
      <c r="BG356">
        <v>11706</v>
      </c>
    </row>
    <row r="357" spans="1:69" x14ac:dyDescent="0.2">
      <c r="F357">
        <v>27</v>
      </c>
      <c r="G357">
        <v>39</v>
      </c>
      <c r="H357">
        <v>18</v>
      </c>
      <c r="I357">
        <v>21</v>
      </c>
      <c r="BG357">
        <v>19114</v>
      </c>
    </row>
    <row r="358" spans="1:69" x14ac:dyDescent="0.2">
      <c r="F358">
        <v>3</v>
      </c>
      <c r="G358">
        <v>15</v>
      </c>
      <c r="H358">
        <v>1</v>
      </c>
      <c r="I358">
        <v>14</v>
      </c>
      <c r="BG358">
        <v>6904</v>
      </c>
    </row>
    <row r="359" spans="1:69" x14ac:dyDescent="0.2">
      <c r="F359">
        <v>33</v>
      </c>
      <c r="G359">
        <v>45</v>
      </c>
      <c r="H359">
        <v>22</v>
      </c>
      <c r="I359">
        <v>23</v>
      </c>
      <c r="BG359">
        <v>13040</v>
      </c>
    </row>
    <row r="360" spans="1:69" x14ac:dyDescent="0.2">
      <c r="F360">
        <v>12</v>
      </c>
      <c r="G360">
        <v>24</v>
      </c>
      <c r="H360">
        <v>6</v>
      </c>
      <c r="I360">
        <v>18</v>
      </c>
      <c r="BG360">
        <v>4637</v>
      </c>
    </row>
    <row r="361" spans="1:69" x14ac:dyDescent="0.2">
      <c r="F361">
        <v>30</v>
      </c>
      <c r="G361">
        <v>42</v>
      </c>
      <c r="H361">
        <v>20</v>
      </c>
      <c r="I361">
        <v>22</v>
      </c>
      <c r="BG361">
        <v>9886</v>
      </c>
    </row>
    <row r="362" spans="1:69" x14ac:dyDescent="0.2">
      <c r="A362" t="s">
        <v>73</v>
      </c>
      <c r="B362" s="1" t="s">
        <v>74</v>
      </c>
      <c r="C362" t="s">
        <v>73</v>
      </c>
      <c r="D362" t="s">
        <v>2</v>
      </c>
      <c r="E362">
        <v>6</v>
      </c>
      <c r="F362">
        <v>36</v>
      </c>
      <c r="G362">
        <v>48</v>
      </c>
      <c r="I362">
        <v>48</v>
      </c>
      <c r="J362">
        <v>0.72</v>
      </c>
      <c r="K362">
        <v>8</v>
      </c>
      <c r="L362">
        <v>2</v>
      </c>
      <c r="M362" t="s">
        <v>3</v>
      </c>
      <c r="AR362">
        <v>3</v>
      </c>
      <c r="AS362">
        <v>2</v>
      </c>
      <c r="AT362">
        <v>3</v>
      </c>
      <c r="AU362">
        <v>2</v>
      </c>
      <c r="AV362">
        <v>2</v>
      </c>
      <c r="AW362">
        <v>3</v>
      </c>
      <c r="AX362">
        <v>4</v>
      </c>
      <c r="AY362">
        <v>4</v>
      </c>
      <c r="AZ362">
        <v>3</v>
      </c>
      <c r="BA362">
        <v>3</v>
      </c>
      <c r="BB362">
        <v>156297</v>
      </c>
      <c r="BC362">
        <v>99338</v>
      </c>
      <c r="BD362">
        <v>75463</v>
      </c>
      <c r="BE362">
        <v>30254</v>
      </c>
      <c r="BF362">
        <v>35121</v>
      </c>
      <c r="BH362">
        <v>4694</v>
      </c>
      <c r="BI362">
        <v>4546</v>
      </c>
      <c r="BJ362">
        <v>1232</v>
      </c>
      <c r="BK362">
        <v>2183</v>
      </c>
      <c r="BL362">
        <v>4326</v>
      </c>
      <c r="BM362">
        <v>79685</v>
      </c>
      <c r="BN362">
        <v>1832</v>
      </c>
      <c r="BO362">
        <v>5545</v>
      </c>
      <c r="BP362">
        <v>1049</v>
      </c>
      <c r="BQ362">
        <v>795</v>
      </c>
    </row>
    <row r="363" spans="1:69" x14ac:dyDescent="0.2">
      <c r="F363">
        <v>33</v>
      </c>
      <c r="G363">
        <v>45</v>
      </c>
      <c r="I363">
        <v>45</v>
      </c>
      <c r="M363" t="s">
        <v>4</v>
      </c>
      <c r="AH363">
        <v>3</v>
      </c>
      <c r="AI363">
        <v>2</v>
      </c>
      <c r="AJ363">
        <v>2</v>
      </c>
      <c r="AK363">
        <v>2</v>
      </c>
      <c r="AL363">
        <v>2</v>
      </c>
      <c r="AM363">
        <v>4</v>
      </c>
      <c r="AN363">
        <v>4</v>
      </c>
      <c r="AO363">
        <v>4</v>
      </c>
      <c r="AP363">
        <v>3</v>
      </c>
      <c r="AQ363">
        <v>2</v>
      </c>
    </row>
    <row r="364" spans="1:69" x14ac:dyDescent="0.2">
      <c r="F364">
        <v>24</v>
      </c>
      <c r="G364">
        <v>36</v>
      </c>
      <c r="I364">
        <v>36</v>
      </c>
      <c r="M364" t="s">
        <v>5</v>
      </c>
      <c r="AH364">
        <v>3</v>
      </c>
      <c r="AI364">
        <v>3</v>
      </c>
      <c r="AJ364">
        <v>4</v>
      </c>
      <c r="AK364">
        <v>4</v>
      </c>
      <c r="AL364">
        <v>4</v>
      </c>
      <c r="AM364">
        <v>3</v>
      </c>
      <c r="AN364">
        <v>3</v>
      </c>
      <c r="AO364">
        <v>3</v>
      </c>
      <c r="AP364">
        <v>3</v>
      </c>
      <c r="AQ364">
        <v>4</v>
      </c>
    </row>
    <row r="365" spans="1:69" x14ac:dyDescent="0.2">
      <c r="F365">
        <v>9</v>
      </c>
      <c r="G365">
        <v>21</v>
      </c>
      <c r="I365">
        <v>21</v>
      </c>
      <c r="M365" t="s">
        <v>6</v>
      </c>
      <c r="N365">
        <v>3</v>
      </c>
      <c r="O365">
        <v>2</v>
      </c>
      <c r="P365">
        <v>2</v>
      </c>
      <c r="Q365">
        <v>3</v>
      </c>
      <c r="R365">
        <v>3</v>
      </c>
      <c r="S365">
        <v>2</v>
      </c>
      <c r="T365">
        <v>2</v>
      </c>
      <c r="U365">
        <v>3</v>
      </c>
      <c r="V365">
        <v>3</v>
      </c>
      <c r="W365">
        <v>4</v>
      </c>
      <c r="X365">
        <v>4</v>
      </c>
      <c r="Y365">
        <v>3</v>
      </c>
      <c r="Z365">
        <v>4</v>
      </c>
      <c r="AA365">
        <v>4</v>
      </c>
      <c r="AB365">
        <v>4</v>
      </c>
      <c r="AC365">
        <v>3</v>
      </c>
      <c r="AD365">
        <v>3</v>
      </c>
      <c r="AE365">
        <v>4</v>
      </c>
      <c r="AF365">
        <v>4</v>
      </c>
      <c r="AG365">
        <v>3</v>
      </c>
    </row>
    <row r="366" spans="1:69" x14ac:dyDescent="0.2">
      <c r="F366">
        <v>33</v>
      </c>
      <c r="G366">
        <v>45</v>
      </c>
      <c r="I366">
        <v>45</v>
      </c>
      <c r="M366" t="s">
        <v>7</v>
      </c>
      <c r="N366">
        <v>4</v>
      </c>
      <c r="O366">
        <v>1</v>
      </c>
      <c r="P366">
        <v>2</v>
      </c>
      <c r="Q366">
        <v>1</v>
      </c>
      <c r="R366">
        <v>4</v>
      </c>
      <c r="S366">
        <v>1</v>
      </c>
      <c r="T366">
        <v>1</v>
      </c>
      <c r="U366">
        <v>1</v>
      </c>
      <c r="V366">
        <v>4</v>
      </c>
      <c r="W366">
        <v>4</v>
      </c>
      <c r="X366">
        <v>1</v>
      </c>
      <c r="Y366">
        <v>4</v>
      </c>
      <c r="Z366">
        <v>1</v>
      </c>
      <c r="AA366">
        <v>4</v>
      </c>
      <c r="AB366">
        <v>1</v>
      </c>
      <c r="AC366">
        <v>1</v>
      </c>
      <c r="AD366">
        <v>4</v>
      </c>
      <c r="AE366">
        <v>1</v>
      </c>
      <c r="AF366">
        <v>4</v>
      </c>
      <c r="AG366">
        <v>1</v>
      </c>
    </row>
    <row r="367" spans="1:69" x14ac:dyDescent="0.2">
      <c r="F367">
        <v>27</v>
      </c>
      <c r="G367">
        <v>39</v>
      </c>
      <c r="I367">
        <v>39</v>
      </c>
    </row>
    <row r="368" spans="1:69" x14ac:dyDescent="0.2">
      <c r="F368">
        <v>3</v>
      </c>
      <c r="G368">
        <v>15</v>
      </c>
      <c r="I368">
        <v>15</v>
      </c>
    </row>
    <row r="369" spans="1:69" x14ac:dyDescent="0.2">
      <c r="F369">
        <v>33</v>
      </c>
      <c r="G369">
        <v>45</v>
      </c>
      <c r="I369">
        <v>45</v>
      </c>
    </row>
    <row r="370" spans="1:69" x14ac:dyDescent="0.2">
      <c r="F370">
        <v>12</v>
      </c>
      <c r="G370">
        <v>24</v>
      </c>
      <c r="I370">
        <v>24</v>
      </c>
    </row>
    <row r="371" spans="1:69" x14ac:dyDescent="0.2">
      <c r="F371">
        <v>30</v>
      </c>
      <c r="G371">
        <v>42</v>
      </c>
      <c r="I371">
        <v>42</v>
      </c>
    </row>
    <row r="372" spans="1:69" x14ac:dyDescent="0.2">
      <c r="A372" t="s">
        <v>75</v>
      </c>
      <c r="B372" s="1" t="s">
        <v>76</v>
      </c>
      <c r="C372" t="s">
        <v>75</v>
      </c>
      <c r="D372" t="s">
        <v>12</v>
      </c>
      <c r="E372">
        <v>6</v>
      </c>
      <c r="F372">
        <v>33</v>
      </c>
      <c r="G372">
        <v>45</v>
      </c>
      <c r="H372">
        <v>11</v>
      </c>
      <c r="I372">
        <v>34</v>
      </c>
      <c r="J372">
        <v>0.69</v>
      </c>
      <c r="K372">
        <v>8</v>
      </c>
      <c r="L372">
        <v>2</v>
      </c>
      <c r="M372" t="s">
        <v>3</v>
      </c>
      <c r="AR372">
        <v>3</v>
      </c>
      <c r="AS372">
        <v>3</v>
      </c>
      <c r="AT372">
        <v>0</v>
      </c>
      <c r="AU372">
        <v>3</v>
      </c>
      <c r="AV372">
        <v>3</v>
      </c>
      <c r="AW372">
        <v>3</v>
      </c>
      <c r="AX372">
        <v>5</v>
      </c>
      <c r="AY372">
        <v>4</v>
      </c>
      <c r="AZ372">
        <v>4</v>
      </c>
      <c r="BA372">
        <v>5</v>
      </c>
      <c r="BB372">
        <v>38114</v>
      </c>
      <c r="BC372">
        <v>22404</v>
      </c>
      <c r="BD372">
        <v>17057</v>
      </c>
      <c r="BE372">
        <v>24379</v>
      </c>
      <c r="BF372">
        <v>11106</v>
      </c>
      <c r="BG372">
        <v>21111</v>
      </c>
    </row>
    <row r="373" spans="1:69" x14ac:dyDescent="0.2">
      <c r="F373">
        <v>30</v>
      </c>
      <c r="G373">
        <v>42</v>
      </c>
      <c r="H373">
        <v>0</v>
      </c>
      <c r="I373">
        <v>42</v>
      </c>
      <c r="M373" t="s">
        <v>4</v>
      </c>
      <c r="AH373">
        <v>3</v>
      </c>
      <c r="AI373">
        <v>3</v>
      </c>
      <c r="AJ373">
        <v>4</v>
      </c>
      <c r="AK373">
        <v>4</v>
      </c>
      <c r="AL373">
        <v>3</v>
      </c>
      <c r="AM373">
        <v>4</v>
      </c>
      <c r="AN373">
        <v>4</v>
      </c>
      <c r="AO373">
        <v>4</v>
      </c>
      <c r="AP373">
        <v>3</v>
      </c>
      <c r="AQ373">
        <v>4</v>
      </c>
      <c r="BG373">
        <v>5531</v>
      </c>
    </row>
    <row r="374" spans="1:69" x14ac:dyDescent="0.2">
      <c r="F374">
        <v>12</v>
      </c>
      <c r="G374">
        <v>24</v>
      </c>
      <c r="H374">
        <v>0</v>
      </c>
      <c r="I374">
        <v>24</v>
      </c>
      <c r="M374" t="s">
        <v>5</v>
      </c>
      <c r="AH374">
        <v>3</v>
      </c>
      <c r="AI374">
        <v>3</v>
      </c>
      <c r="AJ374">
        <v>4</v>
      </c>
      <c r="AK374">
        <v>4</v>
      </c>
      <c r="AL374">
        <v>1</v>
      </c>
      <c r="AM374">
        <v>4</v>
      </c>
      <c r="AN374">
        <v>4</v>
      </c>
      <c r="AO374">
        <v>4</v>
      </c>
      <c r="AP374">
        <v>1</v>
      </c>
      <c r="AQ374">
        <v>4</v>
      </c>
      <c r="BG374">
        <v>2128</v>
      </c>
    </row>
    <row r="375" spans="1:69" x14ac:dyDescent="0.2">
      <c r="F375">
        <v>3</v>
      </c>
      <c r="G375">
        <v>15</v>
      </c>
      <c r="H375">
        <v>5</v>
      </c>
      <c r="I375">
        <v>10</v>
      </c>
      <c r="M375" t="s">
        <v>6</v>
      </c>
      <c r="N375">
        <v>3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BG375">
        <v>8342</v>
      </c>
    </row>
    <row r="376" spans="1:69" x14ac:dyDescent="0.2">
      <c r="F376">
        <v>27</v>
      </c>
      <c r="G376">
        <v>39</v>
      </c>
      <c r="H376">
        <v>0</v>
      </c>
      <c r="I376">
        <v>39</v>
      </c>
      <c r="M376" t="s">
        <v>7</v>
      </c>
      <c r="N376">
        <v>5</v>
      </c>
      <c r="O376">
        <v>1</v>
      </c>
      <c r="P376">
        <v>4</v>
      </c>
      <c r="Q376">
        <v>1</v>
      </c>
      <c r="R376">
        <v>1</v>
      </c>
      <c r="S376">
        <v>3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4</v>
      </c>
      <c r="AE376">
        <v>1</v>
      </c>
      <c r="AF376">
        <v>1</v>
      </c>
      <c r="AG376">
        <v>1</v>
      </c>
      <c r="BG376">
        <v>2290</v>
      </c>
    </row>
    <row r="377" spans="1:69" x14ac:dyDescent="0.2">
      <c r="F377">
        <v>33</v>
      </c>
      <c r="G377">
        <v>45</v>
      </c>
      <c r="H377">
        <v>0</v>
      </c>
      <c r="I377">
        <v>45</v>
      </c>
      <c r="BG377">
        <v>2772</v>
      </c>
    </row>
    <row r="378" spans="1:69" x14ac:dyDescent="0.2">
      <c r="F378">
        <v>36</v>
      </c>
      <c r="G378">
        <v>48</v>
      </c>
      <c r="H378">
        <v>0</v>
      </c>
      <c r="I378">
        <v>48</v>
      </c>
      <c r="BG378">
        <v>2098</v>
      </c>
    </row>
    <row r="379" spans="1:69" x14ac:dyDescent="0.2">
      <c r="F379">
        <v>33</v>
      </c>
      <c r="G379">
        <v>45</v>
      </c>
      <c r="H379">
        <v>0</v>
      </c>
      <c r="I379">
        <v>45</v>
      </c>
      <c r="BG379">
        <v>2457</v>
      </c>
    </row>
    <row r="380" spans="1:69" x14ac:dyDescent="0.2">
      <c r="F380">
        <v>24</v>
      </c>
      <c r="G380">
        <v>36</v>
      </c>
      <c r="H380">
        <v>0</v>
      </c>
      <c r="I380">
        <v>36</v>
      </c>
      <c r="BG380">
        <v>3220</v>
      </c>
    </row>
    <row r="381" spans="1:69" x14ac:dyDescent="0.2">
      <c r="F381">
        <v>9</v>
      </c>
      <c r="G381">
        <v>21</v>
      </c>
      <c r="H381">
        <v>0</v>
      </c>
      <c r="I381">
        <v>21</v>
      </c>
      <c r="BG381">
        <v>2359</v>
      </c>
    </row>
    <row r="382" spans="1:69" x14ac:dyDescent="0.2">
      <c r="A382" t="s">
        <v>77</v>
      </c>
      <c r="B382" s="1" t="s">
        <v>78</v>
      </c>
      <c r="C382" t="s">
        <v>77</v>
      </c>
      <c r="D382" t="s">
        <v>2</v>
      </c>
      <c r="E382">
        <v>4</v>
      </c>
      <c r="F382">
        <v>33</v>
      </c>
      <c r="G382">
        <v>45</v>
      </c>
      <c r="I382">
        <v>45</v>
      </c>
      <c r="J382">
        <v>0.72</v>
      </c>
      <c r="K382">
        <v>8</v>
      </c>
      <c r="L382">
        <v>4</v>
      </c>
      <c r="M382" t="s">
        <v>3</v>
      </c>
      <c r="AR382">
        <v>2</v>
      </c>
      <c r="AS382">
        <v>3</v>
      </c>
      <c r="AT382">
        <v>1</v>
      </c>
      <c r="AU382">
        <v>3</v>
      </c>
      <c r="AV382">
        <v>3</v>
      </c>
      <c r="AW382">
        <v>1</v>
      </c>
      <c r="AX382">
        <v>5</v>
      </c>
      <c r="AY382">
        <v>3</v>
      </c>
      <c r="AZ382">
        <v>5</v>
      </c>
      <c r="BA382">
        <v>5</v>
      </c>
      <c r="BB382">
        <v>41951</v>
      </c>
      <c r="BC382">
        <v>26413</v>
      </c>
      <c r="BD382">
        <v>14682</v>
      </c>
      <c r="BE382">
        <v>29112</v>
      </c>
      <c r="BF382">
        <v>25860</v>
      </c>
      <c r="BH382">
        <v>4939</v>
      </c>
      <c r="BI382">
        <v>5683</v>
      </c>
      <c r="BJ382">
        <v>4407</v>
      </c>
      <c r="BK382">
        <v>1032</v>
      </c>
      <c r="BL382">
        <v>1644</v>
      </c>
      <c r="BM382">
        <v>2155</v>
      </c>
      <c r="BN382">
        <v>1599</v>
      </c>
      <c r="BO382">
        <v>821</v>
      </c>
      <c r="BP382">
        <v>1116</v>
      </c>
      <c r="BQ382">
        <v>1400</v>
      </c>
    </row>
    <row r="383" spans="1:69" x14ac:dyDescent="0.2">
      <c r="F383">
        <v>30</v>
      </c>
      <c r="G383">
        <v>42</v>
      </c>
      <c r="I383">
        <v>42</v>
      </c>
      <c r="M383" t="s">
        <v>4</v>
      </c>
      <c r="AH383">
        <v>1</v>
      </c>
      <c r="AI383">
        <v>1</v>
      </c>
      <c r="AJ383">
        <v>2</v>
      </c>
      <c r="AK383">
        <v>1</v>
      </c>
      <c r="AL383">
        <v>1</v>
      </c>
      <c r="AM383">
        <v>3</v>
      </c>
      <c r="AN383">
        <v>3</v>
      </c>
      <c r="AO383">
        <v>3</v>
      </c>
      <c r="AP383">
        <v>1</v>
      </c>
      <c r="AQ383">
        <v>2</v>
      </c>
    </row>
    <row r="384" spans="1:69" x14ac:dyDescent="0.2">
      <c r="F384">
        <v>12</v>
      </c>
      <c r="G384">
        <v>24</v>
      </c>
      <c r="I384">
        <v>24</v>
      </c>
      <c r="M384" t="s">
        <v>5</v>
      </c>
      <c r="AH384">
        <v>2</v>
      </c>
      <c r="AI384">
        <v>3</v>
      </c>
      <c r="AJ384">
        <v>3</v>
      </c>
      <c r="AK384">
        <v>4</v>
      </c>
      <c r="AL384">
        <v>2</v>
      </c>
      <c r="AM384">
        <v>4</v>
      </c>
      <c r="AN384">
        <v>3</v>
      </c>
      <c r="AO384">
        <v>4</v>
      </c>
      <c r="AP384">
        <v>2</v>
      </c>
      <c r="AQ384">
        <v>4</v>
      </c>
    </row>
    <row r="385" spans="1:59" x14ac:dyDescent="0.2">
      <c r="F385">
        <v>3</v>
      </c>
      <c r="G385">
        <v>15</v>
      </c>
      <c r="I385">
        <v>15</v>
      </c>
      <c r="M385" t="s">
        <v>6</v>
      </c>
      <c r="N385">
        <v>1</v>
      </c>
      <c r="O385">
        <v>3</v>
      </c>
      <c r="P385">
        <v>1</v>
      </c>
      <c r="Q385">
        <v>2</v>
      </c>
      <c r="R385">
        <v>1</v>
      </c>
      <c r="S385">
        <v>1</v>
      </c>
      <c r="T385">
        <v>2</v>
      </c>
      <c r="U385">
        <v>4</v>
      </c>
      <c r="V385">
        <v>1</v>
      </c>
      <c r="W385">
        <v>1</v>
      </c>
      <c r="X385">
        <v>4</v>
      </c>
      <c r="Y385">
        <v>1</v>
      </c>
      <c r="Z385">
        <v>1</v>
      </c>
      <c r="AA385">
        <v>1</v>
      </c>
      <c r="AB385">
        <v>3</v>
      </c>
      <c r="AC385">
        <v>2</v>
      </c>
      <c r="AD385">
        <v>1</v>
      </c>
      <c r="AE385">
        <v>3</v>
      </c>
      <c r="AF385">
        <v>1</v>
      </c>
      <c r="AG385">
        <v>2</v>
      </c>
    </row>
    <row r="386" spans="1:59" x14ac:dyDescent="0.2">
      <c r="F386">
        <v>27</v>
      </c>
      <c r="G386">
        <v>39</v>
      </c>
      <c r="I386">
        <v>39</v>
      </c>
      <c r="M386" t="s">
        <v>7</v>
      </c>
      <c r="N386">
        <v>3</v>
      </c>
      <c r="O386">
        <v>1</v>
      </c>
      <c r="P386">
        <v>2</v>
      </c>
      <c r="Q386">
        <v>1</v>
      </c>
      <c r="R386">
        <v>3</v>
      </c>
      <c r="S386">
        <v>1</v>
      </c>
      <c r="T386">
        <v>2</v>
      </c>
      <c r="U386">
        <v>3</v>
      </c>
      <c r="V386">
        <v>2</v>
      </c>
      <c r="W386">
        <v>2</v>
      </c>
      <c r="X386">
        <v>3</v>
      </c>
      <c r="Y386">
        <v>2</v>
      </c>
      <c r="Z386">
        <v>1</v>
      </c>
      <c r="AA386">
        <v>3</v>
      </c>
      <c r="AB386">
        <v>1</v>
      </c>
      <c r="AC386">
        <v>2</v>
      </c>
      <c r="AD386">
        <v>2</v>
      </c>
      <c r="AE386">
        <v>1</v>
      </c>
      <c r="AF386">
        <v>2</v>
      </c>
      <c r="AG386">
        <v>1</v>
      </c>
    </row>
    <row r="387" spans="1:59" x14ac:dyDescent="0.2">
      <c r="F387">
        <v>33</v>
      </c>
      <c r="G387">
        <v>45</v>
      </c>
      <c r="I387">
        <v>45</v>
      </c>
    </row>
    <row r="388" spans="1:59" x14ac:dyDescent="0.2">
      <c r="F388">
        <v>36</v>
      </c>
      <c r="G388">
        <v>48</v>
      </c>
      <c r="I388">
        <v>48</v>
      </c>
    </row>
    <row r="389" spans="1:59" x14ac:dyDescent="0.2">
      <c r="F389">
        <v>33</v>
      </c>
      <c r="G389">
        <v>45</v>
      </c>
      <c r="I389">
        <v>45</v>
      </c>
    </row>
    <row r="390" spans="1:59" x14ac:dyDescent="0.2">
      <c r="F390">
        <v>24</v>
      </c>
      <c r="G390">
        <v>36</v>
      </c>
      <c r="I390">
        <v>36</v>
      </c>
    </row>
    <row r="391" spans="1:59" x14ac:dyDescent="0.2">
      <c r="F391">
        <v>9</v>
      </c>
      <c r="G391">
        <v>21</v>
      </c>
      <c r="I391">
        <v>21</v>
      </c>
    </row>
    <row r="392" spans="1:59" x14ac:dyDescent="0.2">
      <c r="A392" t="s">
        <v>79</v>
      </c>
      <c r="B392" s="1" t="s">
        <v>80</v>
      </c>
      <c r="C392" t="s">
        <v>79</v>
      </c>
      <c r="D392" t="s">
        <v>12</v>
      </c>
      <c r="E392">
        <v>12</v>
      </c>
      <c r="F392">
        <v>36</v>
      </c>
      <c r="G392">
        <v>48</v>
      </c>
      <c r="H392">
        <v>24</v>
      </c>
      <c r="I392">
        <v>24</v>
      </c>
      <c r="J392">
        <v>0.5</v>
      </c>
      <c r="K392">
        <v>8</v>
      </c>
      <c r="L392">
        <v>-4</v>
      </c>
      <c r="M392" t="s">
        <v>3</v>
      </c>
      <c r="AR392">
        <v>1</v>
      </c>
      <c r="AS392">
        <v>2</v>
      </c>
      <c r="AT392">
        <v>0</v>
      </c>
      <c r="AU392">
        <v>1</v>
      </c>
      <c r="AV392">
        <v>1</v>
      </c>
      <c r="AW392">
        <v>2</v>
      </c>
      <c r="AX392">
        <v>1</v>
      </c>
      <c r="AY392">
        <v>0</v>
      </c>
      <c r="AZ392">
        <v>1</v>
      </c>
      <c r="BA392">
        <v>1</v>
      </c>
      <c r="BB392">
        <v>138559</v>
      </c>
      <c r="BC392">
        <v>23546</v>
      </c>
      <c r="BD392">
        <v>12318</v>
      </c>
      <c r="BE392">
        <v>40768</v>
      </c>
      <c r="BF392">
        <v>9628</v>
      </c>
      <c r="BG392">
        <v>15690</v>
      </c>
    </row>
    <row r="393" spans="1:59" x14ac:dyDescent="0.2">
      <c r="F393">
        <v>33</v>
      </c>
      <c r="G393">
        <v>45</v>
      </c>
      <c r="H393">
        <v>11</v>
      </c>
      <c r="I393">
        <v>34</v>
      </c>
      <c r="M393" t="s">
        <v>4</v>
      </c>
      <c r="AH393">
        <v>3</v>
      </c>
      <c r="AI393">
        <v>2</v>
      </c>
      <c r="AJ393">
        <v>4</v>
      </c>
      <c r="AK393">
        <v>4</v>
      </c>
      <c r="AL393">
        <v>3</v>
      </c>
      <c r="AM393">
        <v>4</v>
      </c>
      <c r="AN393">
        <v>4</v>
      </c>
      <c r="AO393">
        <v>4</v>
      </c>
      <c r="AP393">
        <v>2</v>
      </c>
      <c r="AQ393">
        <v>4</v>
      </c>
      <c r="BG393">
        <v>8660</v>
      </c>
    </row>
    <row r="394" spans="1:59" x14ac:dyDescent="0.2">
      <c r="F394">
        <v>24</v>
      </c>
      <c r="G394">
        <v>36</v>
      </c>
      <c r="H394">
        <v>12</v>
      </c>
      <c r="I394">
        <v>24</v>
      </c>
      <c r="M394" t="s">
        <v>5</v>
      </c>
      <c r="AH394">
        <v>3</v>
      </c>
      <c r="AI394">
        <v>3</v>
      </c>
      <c r="AJ394">
        <v>4</v>
      </c>
      <c r="AK394">
        <v>4</v>
      </c>
      <c r="AL394">
        <v>2</v>
      </c>
      <c r="AM394">
        <v>4</v>
      </c>
      <c r="AN394">
        <v>4</v>
      </c>
      <c r="AO394">
        <v>4</v>
      </c>
      <c r="AP394">
        <v>2</v>
      </c>
      <c r="AQ394">
        <v>4</v>
      </c>
      <c r="BG394">
        <v>7558</v>
      </c>
    </row>
    <row r="395" spans="1:59" x14ac:dyDescent="0.2">
      <c r="F395">
        <v>9</v>
      </c>
      <c r="G395">
        <v>21</v>
      </c>
      <c r="H395">
        <v>3</v>
      </c>
      <c r="I395">
        <v>18</v>
      </c>
      <c r="M395" t="s">
        <v>6</v>
      </c>
      <c r="N395">
        <v>3</v>
      </c>
      <c r="O395">
        <v>1</v>
      </c>
      <c r="P395">
        <v>2</v>
      </c>
      <c r="Q395">
        <v>1</v>
      </c>
      <c r="R395">
        <v>2</v>
      </c>
      <c r="S395">
        <v>1</v>
      </c>
      <c r="T395">
        <v>1</v>
      </c>
      <c r="U395">
        <v>1</v>
      </c>
      <c r="V395">
        <v>2</v>
      </c>
      <c r="W395">
        <v>1</v>
      </c>
      <c r="X395">
        <v>1</v>
      </c>
      <c r="Y395">
        <v>1</v>
      </c>
      <c r="Z395">
        <v>1</v>
      </c>
      <c r="AA395">
        <v>2</v>
      </c>
      <c r="AB395">
        <v>1</v>
      </c>
      <c r="AC395">
        <v>3</v>
      </c>
      <c r="AD395">
        <v>3</v>
      </c>
      <c r="AE395">
        <v>1</v>
      </c>
      <c r="AF395">
        <v>2</v>
      </c>
      <c r="AG395">
        <v>1</v>
      </c>
      <c r="BG395">
        <v>3970</v>
      </c>
    </row>
    <row r="396" spans="1:59" x14ac:dyDescent="0.2">
      <c r="F396">
        <v>33</v>
      </c>
      <c r="G396">
        <v>45</v>
      </c>
      <c r="H396">
        <v>12</v>
      </c>
      <c r="I396">
        <v>33</v>
      </c>
      <c r="M396" t="s">
        <v>7</v>
      </c>
      <c r="N396">
        <v>3</v>
      </c>
      <c r="O396">
        <v>1</v>
      </c>
      <c r="P396">
        <v>4</v>
      </c>
      <c r="Q396">
        <v>1</v>
      </c>
      <c r="R396">
        <v>3</v>
      </c>
      <c r="S396">
        <v>1</v>
      </c>
      <c r="T396">
        <v>1</v>
      </c>
      <c r="U396">
        <v>1</v>
      </c>
      <c r="V396">
        <v>3</v>
      </c>
      <c r="W396">
        <v>1</v>
      </c>
      <c r="X396">
        <v>1</v>
      </c>
      <c r="Y396">
        <v>2</v>
      </c>
      <c r="Z396">
        <v>1</v>
      </c>
      <c r="AA396">
        <v>2</v>
      </c>
      <c r="AB396">
        <v>1</v>
      </c>
      <c r="AC396">
        <v>2</v>
      </c>
      <c r="AD396">
        <v>3</v>
      </c>
      <c r="AE396">
        <v>1</v>
      </c>
      <c r="AF396">
        <v>2</v>
      </c>
      <c r="AG396">
        <v>1</v>
      </c>
      <c r="BG396">
        <v>2677</v>
      </c>
    </row>
    <row r="397" spans="1:59" x14ac:dyDescent="0.2">
      <c r="F397">
        <v>27</v>
      </c>
      <c r="G397">
        <v>39</v>
      </c>
      <c r="H397">
        <v>13</v>
      </c>
      <c r="I397">
        <v>26</v>
      </c>
      <c r="BG397">
        <v>3131</v>
      </c>
    </row>
    <row r="398" spans="1:59" x14ac:dyDescent="0.2">
      <c r="F398">
        <v>3</v>
      </c>
      <c r="G398">
        <v>15</v>
      </c>
      <c r="H398">
        <v>1</v>
      </c>
      <c r="I398">
        <v>14</v>
      </c>
      <c r="BG398">
        <v>2490</v>
      </c>
    </row>
    <row r="399" spans="1:59" x14ac:dyDescent="0.2">
      <c r="F399">
        <v>33</v>
      </c>
      <c r="G399">
        <v>45</v>
      </c>
      <c r="H399">
        <v>11</v>
      </c>
      <c r="I399">
        <v>34</v>
      </c>
      <c r="BG399">
        <v>2090</v>
      </c>
    </row>
    <row r="400" spans="1:59" x14ac:dyDescent="0.2">
      <c r="F400">
        <v>12</v>
      </c>
      <c r="G400">
        <v>24</v>
      </c>
      <c r="H400">
        <v>6</v>
      </c>
      <c r="I400">
        <v>18</v>
      </c>
      <c r="BG400">
        <v>2990</v>
      </c>
    </row>
    <row r="401" spans="1:69" x14ac:dyDescent="0.2">
      <c r="F401">
        <v>30</v>
      </c>
      <c r="G401">
        <v>42</v>
      </c>
      <c r="H401">
        <v>15</v>
      </c>
      <c r="I401">
        <v>27</v>
      </c>
      <c r="BG401">
        <v>15821</v>
      </c>
    </row>
    <row r="402" spans="1:69" x14ac:dyDescent="0.2">
      <c r="A402" t="s">
        <v>81</v>
      </c>
      <c r="B402" s="1" t="s">
        <v>82</v>
      </c>
      <c r="C402" t="s">
        <v>81</v>
      </c>
      <c r="D402" t="s">
        <v>12</v>
      </c>
      <c r="E402">
        <v>10</v>
      </c>
      <c r="F402">
        <v>12</v>
      </c>
      <c r="G402">
        <v>24</v>
      </c>
      <c r="H402">
        <v>8</v>
      </c>
      <c r="I402">
        <v>16</v>
      </c>
      <c r="J402">
        <v>0.4</v>
      </c>
      <c r="K402">
        <v>8</v>
      </c>
      <c r="L402">
        <v>-2</v>
      </c>
      <c r="M402" t="s">
        <v>3</v>
      </c>
      <c r="AR402">
        <v>2</v>
      </c>
      <c r="AS402">
        <v>3</v>
      </c>
      <c r="AT402">
        <v>1</v>
      </c>
      <c r="AU402">
        <v>4</v>
      </c>
      <c r="AV402">
        <v>2</v>
      </c>
      <c r="AW402">
        <v>0</v>
      </c>
      <c r="AX402">
        <v>1</v>
      </c>
      <c r="AY402">
        <v>1</v>
      </c>
      <c r="AZ402">
        <v>2</v>
      </c>
      <c r="BA402">
        <v>1</v>
      </c>
      <c r="BB402">
        <v>34702</v>
      </c>
      <c r="BC402">
        <v>33561</v>
      </c>
      <c r="BD402">
        <v>22572</v>
      </c>
      <c r="BE402">
        <v>23963</v>
      </c>
      <c r="BF402">
        <v>11387</v>
      </c>
      <c r="BG402">
        <v>48181</v>
      </c>
    </row>
    <row r="403" spans="1:69" x14ac:dyDescent="0.2">
      <c r="F403">
        <v>33</v>
      </c>
      <c r="G403">
        <v>45</v>
      </c>
      <c r="H403">
        <v>22</v>
      </c>
      <c r="I403">
        <v>23</v>
      </c>
      <c r="M403" t="s">
        <v>4</v>
      </c>
      <c r="AH403">
        <v>3</v>
      </c>
      <c r="AI403">
        <v>2</v>
      </c>
      <c r="AJ403">
        <v>4</v>
      </c>
      <c r="AK403">
        <v>4</v>
      </c>
      <c r="AL403">
        <v>3</v>
      </c>
      <c r="AM403">
        <v>4</v>
      </c>
      <c r="AN403">
        <v>4</v>
      </c>
      <c r="AO403">
        <v>4</v>
      </c>
      <c r="AP403">
        <v>4</v>
      </c>
      <c r="AQ403">
        <v>4</v>
      </c>
      <c r="BG403">
        <v>21562</v>
      </c>
    </row>
    <row r="404" spans="1:69" x14ac:dyDescent="0.2">
      <c r="F404">
        <v>30</v>
      </c>
      <c r="G404">
        <v>42</v>
      </c>
      <c r="H404">
        <v>20</v>
      </c>
      <c r="I404">
        <v>22</v>
      </c>
      <c r="M404" t="s">
        <v>5</v>
      </c>
      <c r="AH404">
        <v>4</v>
      </c>
      <c r="AI404">
        <v>3</v>
      </c>
      <c r="AJ404">
        <v>4</v>
      </c>
      <c r="AK404">
        <v>4</v>
      </c>
      <c r="AL404">
        <v>4</v>
      </c>
      <c r="AM404">
        <v>4</v>
      </c>
      <c r="AN404">
        <v>4</v>
      </c>
      <c r="AO404">
        <v>4</v>
      </c>
      <c r="AP404">
        <v>4</v>
      </c>
      <c r="AQ404">
        <v>4</v>
      </c>
      <c r="BG404">
        <v>28483</v>
      </c>
    </row>
    <row r="405" spans="1:69" x14ac:dyDescent="0.2">
      <c r="F405">
        <v>27</v>
      </c>
      <c r="G405">
        <v>39</v>
      </c>
      <c r="H405">
        <v>18</v>
      </c>
      <c r="I405">
        <v>21</v>
      </c>
      <c r="M405" t="s">
        <v>6</v>
      </c>
      <c r="N405">
        <v>3</v>
      </c>
      <c r="O405">
        <v>1</v>
      </c>
      <c r="P405">
        <v>3</v>
      </c>
      <c r="Q405">
        <v>1</v>
      </c>
      <c r="R405">
        <v>3</v>
      </c>
      <c r="S405">
        <v>2</v>
      </c>
      <c r="T405">
        <v>1</v>
      </c>
      <c r="U405">
        <v>1</v>
      </c>
      <c r="V405">
        <v>3</v>
      </c>
      <c r="W405">
        <v>2</v>
      </c>
      <c r="X405">
        <v>1</v>
      </c>
      <c r="Y405">
        <v>4</v>
      </c>
      <c r="Z405">
        <v>2</v>
      </c>
      <c r="AA405">
        <v>3</v>
      </c>
      <c r="AB405">
        <v>1</v>
      </c>
      <c r="AC405">
        <v>3</v>
      </c>
      <c r="AD405">
        <v>4</v>
      </c>
      <c r="AE405">
        <v>1</v>
      </c>
      <c r="AF405">
        <v>4</v>
      </c>
      <c r="AG405">
        <v>1</v>
      </c>
      <c r="BG405">
        <v>27828</v>
      </c>
    </row>
    <row r="406" spans="1:69" x14ac:dyDescent="0.2">
      <c r="F406">
        <v>3</v>
      </c>
      <c r="G406">
        <v>15</v>
      </c>
      <c r="H406">
        <v>0</v>
      </c>
      <c r="I406">
        <v>15</v>
      </c>
      <c r="M406" t="s">
        <v>7</v>
      </c>
      <c r="N406">
        <v>4</v>
      </c>
      <c r="O406">
        <v>1</v>
      </c>
      <c r="P406">
        <v>3</v>
      </c>
      <c r="Q406">
        <v>1</v>
      </c>
      <c r="R406">
        <v>3</v>
      </c>
      <c r="S406">
        <v>1</v>
      </c>
      <c r="T406">
        <v>1</v>
      </c>
      <c r="U406">
        <v>1</v>
      </c>
      <c r="V406">
        <v>4</v>
      </c>
      <c r="W406">
        <v>3</v>
      </c>
      <c r="X406">
        <v>1</v>
      </c>
      <c r="Y406">
        <v>4</v>
      </c>
      <c r="Z406">
        <v>1</v>
      </c>
      <c r="AA406">
        <v>3</v>
      </c>
      <c r="AB406">
        <v>1</v>
      </c>
      <c r="AC406">
        <v>3</v>
      </c>
      <c r="AD406">
        <v>4</v>
      </c>
      <c r="AE406">
        <v>1</v>
      </c>
      <c r="AF406">
        <v>4</v>
      </c>
      <c r="AG406">
        <v>1</v>
      </c>
      <c r="BG406">
        <v>13080</v>
      </c>
    </row>
    <row r="407" spans="1:69" x14ac:dyDescent="0.2">
      <c r="F407">
        <v>33</v>
      </c>
      <c r="G407">
        <v>45</v>
      </c>
      <c r="H407">
        <v>22</v>
      </c>
      <c r="I407">
        <v>23</v>
      </c>
      <c r="BG407">
        <v>19473</v>
      </c>
    </row>
    <row r="408" spans="1:69" x14ac:dyDescent="0.2">
      <c r="F408">
        <v>24</v>
      </c>
      <c r="G408">
        <v>36</v>
      </c>
      <c r="H408">
        <v>16</v>
      </c>
      <c r="I408">
        <v>20</v>
      </c>
      <c r="BG408">
        <v>25276</v>
      </c>
    </row>
    <row r="409" spans="1:69" x14ac:dyDescent="0.2">
      <c r="F409">
        <v>9</v>
      </c>
      <c r="G409">
        <v>21</v>
      </c>
      <c r="H409">
        <v>6</v>
      </c>
      <c r="I409">
        <v>15</v>
      </c>
      <c r="BG409">
        <v>15630</v>
      </c>
    </row>
    <row r="410" spans="1:69" x14ac:dyDescent="0.2">
      <c r="F410">
        <v>36</v>
      </c>
      <c r="G410">
        <v>48</v>
      </c>
      <c r="H410">
        <v>24</v>
      </c>
      <c r="I410">
        <v>24</v>
      </c>
      <c r="BG410">
        <v>13274</v>
      </c>
    </row>
    <row r="411" spans="1:69" x14ac:dyDescent="0.2">
      <c r="F411">
        <v>33</v>
      </c>
      <c r="G411">
        <v>45</v>
      </c>
      <c r="H411">
        <v>23</v>
      </c>
      <c r="I411">
        <v>22</v>
      </c>
      <c r="BG411">
        <v>6683</v>
      </c>
    </row>
    <row r="412" spans="1:69" x14ac:dyDescent="0.2">
      <c r="A412" t="s">
        <v>83</v>
      </c>
      <c r="B412" s="1" t="s">
        <v>84</v>
      </c>
      <c r="C412" t="s">
        <v>83</v>
      </c>
      <c r="D412" t="s">
        <v>2</v>
      </c>
      <c r="E412">
        <v>6</v>
      </c>
      <c r="F412">
        <v>36</v>
      </c>
      <c r="G412">
        <v>48</v>
      </c>
      <c r="I412">
        <v>48</v>
      </c>
      <c r="J412">
        <v>0.72</v>
      </c>
      <c r="K412">
        <v>8</v>
      </c>
      <c r="L412">
        <v>2</v>
      </c>
      <c r="M412" t="s">
        <v>3</v>
      </c>
      <c r="AR412">
        <v>2</v>
      </c>
      <c r="AS412">
        <v>3</v>
      </c>
      <c r="AT412">
        <v>0</v>
      </c>
      <c r="AU412">
        <v>3</v>
      </c>
      <c r="AV412">
        <v>3</v>
      </c>
      <c r="AW412">
        <v>0</v>
      </c>
      <c r="AX412">
        <v>1</v>
      </c>
      <c r="AY412">
        <v>3</v>
      </c>
      <c r="AZ412">
        <v>4</v>
      </c>
      <c r="BA412">
        <v>3</v>
      </c>
      <c r="BB412">
        <v>39774</v>
      </c>
      <c r="BC412">
        <v>55134</v>
      </c>
      <c r="BD412">
        <v>21641</v>
      </c>
      <c r="BE412">
        <v>33135</v>
      </c>
      <c r="BF412">
        <v>15613</v>
      </c>
      <c r="BH412">
        <v>20931</v>
      </c>
      <c r="BI412">
        <v>18015</v>
      </c>
      <c r="BJ412">
        <v>5240</v>
      </c>
      <c r="BK412">
        <v>8430</v>
      </c>
      <c r="BL412">
        <v>2847</v>
      </c>
      <c r="BM412">
        <v>4001</v>
      </c>
      <c r="BN412">
        <v>6922</v>
      </c>
      <c r="BO412">
        <v>5681</v>
      </c>
      <c r="BP412">
        <v>3507</v>
      </c>
      <c r="BQ412">
        <v>4795</v>
      </c>
    </row>
    <row r="413" spans="1:69" x14ac:dyDescent="0.2">
      <c r="F413">
        <v>33</v>
      </c>
      <c r="G413">
        <v>45</v>
      </c>
      <c r="I413">
        <v>45</v>
      </c>
      <c r="M413" t="s">
        <v>4</v>
      </c>
      <c r="AH413">
        <v>4</v>
      </c>
      <c r="AI413">
        <v>4</v>
      </c>
      <c r="AJ413">
        <v>4</v>
      </c>
      <c r="AK413">
        <v>4</v>
      </c>
      <c r="AL413">
        <v>4</v>
      </c>
      <c r="AM413">
        <v>4</v>
      </c>
      <c r="AN413">
        <v>4</v>
      </c>
      <c r="AO413">
        <v>4</v>
      </c>
      <c r="AP413">
        <v>4</v>
      </c>
      <c r="AQ413">
        <v>4</v>
      </c>
    </row>
    <row r="414" spans="1:69" x14ac:dyDescent="0.2">
      <c r="F414">
        <v>24</v>
      </c>
      <c r="G414">
        <v>36</v>
      </c>
      <c r="I414">
        <v>36</v>
      </c>
      <c r="M414" t="s">
        <v>5</v>
      </c>
      <c r="AH414">
        <v>4</v>
      </c>
      <c r="AI414">
        <v>4</v>
      </c>
      <c r="AJ414">
        <v>4</v>
      </c>
      <c r="AK414">
        <v>4</v>
      </c>
      <c r="AL414">
        <v>4</v>
      </c>
      <c r="AM414">
        <v>4</v>
      </c>
      <c r="AN414">
        <v>4</v>
      </c>
      <c r="AO414">
        <v>4</v>
      </c>
      <c r="AP414">
        <v>4</v>
      </c>
      <c r="AQ414">
        <v>4</v>
      </c>
    </row>
    <row r="415" spans="1:69" x14ac:dyDescent="0.2">
      <c r="F415">
        <v>9</v>
      </c>
      <c r="G415">
        <v>21</v>
      </c>
      <c r="I415">
        <v>21</v>
      </c>
      <c r="M415" t="s">
        <v>6</v>
      </c>
      <c r="N415">
        <v>4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3</v>
      </c>
      <c r="Z415">
        <v>1</v>
      </c>
      <c r="AA415">
        <v>1</v>
      </c>
      <c r="AB415">
        <v>1</v>
      </c>
      <c r="AC415">
        <v>1</v>
      </c>
      <c r="AD415">
        <v>4</v>
      </c>
      <c r="AE415">
        <v>2</v>
      </c>
      <c r="AF415">
        <v>1</v>
      </c>
      <c r="AG415">
        <v>1</v>
      </c>
    </row>
    <row r="416" spans="1:69" x14ac:dyDescent="0.2">
      <c r="F416">
        <v>33</v>
      </c>
      <c r="G416">
        <v>45</v>
      </c>
      <c r="I416">
        <v>45</v>
      </c>
      <c r="M416" t="s">
        <v>7</v>
      </c>
      <c r="N416">
        <v>3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2</v>
      </c>
      <c r="W416">
        <v>1</v>
      </c>
      <c r="X416">
        <v>1</v>
      </c>
      <c r="Y416">
        <v>3</v>
      </c>
      <c r="Z416">
        <v>1</v>
      </c>
      <c r="AA416">
        <v>1</v>
      </c>
      <c r="AB416">
        <v>1</v>
      </c>
      <c r="AC416">
        <v>1</v>
      </c>
      <c r="AD416">
        <v>3</v>
      </c>
      <c r="AE416">
        <v>2</v>
      </c>
      <c r="AF416">
        <v>1</v>
      </c>
      <c r="AG416">
        <v>1</v>
      </c>
    </row>
    <row r="417" spans="1:69" x14ac:dyDescent="0.2">
      <c r="F417">
        <v>27</v>
      </c>
      <c r="G417">
        <v>39</v>
      </c>
      <c r="I417">
        <v>39</v>
      </c>
    </row>
    <row r="418" spans="1:69" x14ac:dyDescent="0.2">
      <c r="F418">
        <v>3</v>
      </c>
      <c r="G418">
        <v>15</v>
      </c>
      <c r="I418">
        <v>15</v>
      </c>
    </row>
    <row r="419" spans="1:69" x14ac:dyDescent="0.2">
      <c r="F419">
        <v>33</v>
      </c>
      <c r="G419">
        <v>45</v>
      </c>
      <c r="I419">
        <v>45</v>
      </c>
    </row>
    <row r="420" spans="1:69" x14ac:dyDescent="0.2">
      <c r="F420">
        <v>12</v>
      </c>
      <c r="G420">
        <v>24</v>
      </c>
      <c r="I420">
        <v>24</v>
      </c>
    </row>
    <row r="421" spans="1:69" x14ac:dyDescent="0.2">
      <c r="F421">
        <v>30</v>
      </c>
      <c r="G421">
        <v>42</v>
      </c>
      <c r="I421">
        <v>42</v>
      </c>
    </row>
    <row r="422" spans="1:69" x14ac:dyDescent="0.2">
      <c r="A422" t="s">
        <v>85</v>
      </c>
      <c r="B422" s="1" t="s">
        <v>86</v>
      </c>
      <c r="C422" t="s">
        <v>85</v>
      </c>
      <c r="D422" t="s">
        <v>2</v>
      </c>
      <c r="E422">
        <v>8</v>
      </c>
      <c r="F422">
        <v>33</v>
      </c>
      <c r="G422">
        <v>45</v>
      </c>
      <c r="I422">
        <v>45</v>
      </c>
      <c r="J422">
        <v>0.72</v>
      </c>
      <c r="K422">
        <v>8</v>
      </c>
      <c r="L422">
        <v>0</v>
      </c>
      <c r="M422" t="s">
        <v>3</v>
      </c>
      <c r="AR422">
        <v>3</v>
      </c>
      <c r="AS422">
        <v>3</v>
      </c>
      <c r="AT422">
        <v>0</v>
      </c>
      <c r="AU422">
        <v>3</v>
      </c>
      <c r="AV422">
        <v>2</v>
      </c>
      <c r="AW422">
        <v>1</v>
      </c>
      <c r="AX422">
        <v>2</v>
      </c>
      <c r="AY422">
        <v>3</v>
      </c>
      <c r="AZ422">
        <v>4</v>
      </c>
      <c r="BA422">
        <v>3</v>
      </c>
      <c r="BB422">
        <v>97520</v>
      </c>
      <c r="BC422">
        <v>150843</v>
      </c>
      <c r="BD422">
        <v>87454</v>
      </c>
      <c r="BE422">
        <v>39052</v>
      </c>
      <c r="BF422">
        <v>290405</v>
      </c>
      <c r="BH422">
        <v>23667</v>
      </c>
      <c r="BI422">
        <v>194799</v>
      </c>
      <c r="BJ422">
        <v>6137</v>
      </c>
      <c r="BK422">
        <v>3742</v>
      </c>
      <c r="BL422">
        <v>2477</v>
      </c>
      <c r="BM422">
        <v>2170</v>
      </c>
      <c r="BN422">
        <v>4015</v>
      </c>
      <c r="BO422">
        <v>15043</v>
      </c>
      <c r="BP422">
        <v>6465</v>
      </c>
      <c r="BQ422">
        <v>1787</v>
      </c>
    </row>
    <row r="423" spans="1:69" x14ac:dyDescent="0.2">
      <c r="F423">
        <v>30</v>
      </c>
      <c r="G423">
        <v>42</v>
      </c>
      <c r="I423">
        <v>42</v>
      </c>
      <c r="M423" t="s">
        <v>4</v>
      </c>
      <c r="AH423">
        <v>3</v>
      </c>
      <c r="AI423">
        <v>2</v>
      </c>
      <c r="AJ423">
        <v>4</v>
      </c>
      <c r="AK423">
        <v>4</v>
      </c>
      <c r="AL423">
        <v>3</v>
      </c>
      <c r="AM423">
        <v>4</v>
      </c>
      <c r="AN423">
        <v>4</v>
      </c>
      <c r="AO423">
        <v>4</v>
      </c>
      <c r="AP423">
        <v>2</v>
      </c>
      <c r="AQ423">
        <v>4</v>
      </c>
    </row>
    <row r="424" spans="1:69" x14ac:dyDescent="0.2">
      <c r="F424">
        <v>12</v>
      </c>
      <c r="G424">
        <v>24</v>
      </c>
      <c r="I424">
        <v>24</v>
      </c>
      <c r="M424" t="s">
        <v>5</v>
      </c>
      <c r="AH424">
        <v>3</v>
      </c>
      <c r="AI424">
        <v>3</v>
      </c>
      <c r="AJ424">
        <v>4</v>
      </c>
      <c r="AK424">
        <v>4</v>
      </c>
      <c r="AL424">
        <v>3</v>
      </c>
      <c r="AM424">
        <v>4</v>
      </c>
      <c r="AN424">
        <v>4</v>
      </c>
      <c r="AO424">
        <v>4</v>
      </c>
      <c r="AP424">
        <v>4</v>
      </c>
      <c r="AQ424">
        <v>4</v>
      </c>
    </row>
    <row r="425" spans="1:69" x14ac:dyDescent="0.2">
      <c r="F425">
        <v>3</v>
      </c>
      <c r="G425">
        <v>15</v>
      </c>
      <c r="I425">
        <v>15</v>
      </c>
      <c r="M425" t="s">
        <v>6</v>
      </c>
      <c r="N425">
        <v>4</v>
      </c>
      <c r="O425">
        <v>1</v>
      </c>
      <c r="P425">
        <v>2</v>
      </c>
      <c r="Q425">
        <v>1</v>
      </c>
      <c r="R425">
        <v>2</v>
      </c>
      <c r="S425">
        <v>1</v>
      </c>
      <c r="T425">
        <v>1</v>
      </c>
      <c r="U425">
        <v>1</v>
      </c>
      <c r="V425">
        <v>3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2</v>
      </c>
      <c r="AD425">
        <v>4</v>
      </c>
      <c r="AE425">
        <v>1</v>
      </c>
      <c r="AF425">
        <v>1</v>
      </c>
      <c r="AG425">
        <v>1</v>
      </c>
    </row>
    <row r="426" spans="1:69" x14ac:dyDescent="0.2">
      <c r="F426">
        <v>27</v>
      </c>
      <c r="G426">
        <v>39</v>
      </c>
      <c r="I426">
        <v>39</v>
      </c>
      <c r="M426" t="s">
        <v>7</v>
      </c>
      <c r="N426">
        <v>5</v>
      </c>
      <c r="O426">
        <v>1</v>
      </c>
      <c r="P426">
        <v>1</v>
      </c>
      <c r="Q426">
        <v>1</v>
      </c>
      <c r="R426">
        <v>2</v>
      </c>
      <c r="S426">
        <v>2</v>
      </c>
      <c r="T426">
        <v>1</v>
      </c>
      <c r="U426">
        <v>1</v>
      </c>
      <c r="V426">
        <v>2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5</v>
      </c>
      <c r="AE426">
        <v>1</v>
      </c>
      <c r="AF426">
        <v>1</v>
      </c>
      <c r="AG426">
        <v>1</v>
      </c>
    </row>
    <row r="427" spans="1:69" x14ac:dyDescent="0.2">
      <c r="F427">
        <v>33</v>
      </c>
      <c r="G427">
        <v>45</v>
      </c>
      <c r="I427">
        <v>45</v>
      </c>
    </row>
    <row r="428" spans="1:69" x14ac:dyDescent="0.2">
      <c r="F428">
        <v>36</v>
      </c>
      <c r="G428">
        <v>48</v>
      </c>
      <c r="I428">
        <v>48</v>
      </c>
    </row>
    <row r="429" spans="1:69" x14ac:dyDescent="0.2">
      <c r="F429">
        <v>33</v>
      </c>
      <c r="G429">
        <v>45</v>
      </c>
      <c r="I429">
        <v>45</v>
      </c>
    </row>
    <row r="430" spans="1:69" x14ac:dyDescent="0.2">
      <c r="F430">
        <v>24</v>
      </c>
      <c r="G430">
        <v>36</v>
      </c>
      <c r="I430">
        <v>36</v>
      </c>
    </row>
    <row r="431" spans="1:69" x14ac:dyDescent="0.2">
      <c r="F431">
        <v>9</v>
      </c>
      <c r="G431">
        <v>21</v>
      </c>
      <c r="I431">
        <v>21</v>
      </c>
    </row>
    <row r="432" spans="1:69" x14ac:dyDescent="0.2">
      <c r="A432" t="s">
        <v>87</v>
      </c>
      <c r="B432" s="1" t="s">
        <v>88</v>
      </c>
      <c r="C432" t="s">
        <v>87</v>
      </c>
      <c r="D432" t="s">
        <v>2</v>
      </c>
      <c r="E432">
        <v>10</v>
      </c>
      <c r="F432">
        <v>36</v>
      </c>
      <c r="G432">
        <v>48</v>
      </c>
      <c r="I432">
        <v>48</v>
      </c>
      <c r="J432">
        <v>0.67</v>
      </c>
      <c r="K432" t="s">
        <v>89</v>
      </c>
      <c r="L432" t="s">
        <v>90</v>
      </c>
      <c r="M432" t="s">
        <v>3</v>
      </c>
      <c r="AR432">
        <v>4</v>
      </c>
      <c r="AS432">
        <v>4</v>
      </c>
      <c r="AT432">
        <v>2</v>
      </c>
      <c r="AU432">
        <v>5</v>
      </c>
      <c r="AV432">
        <v>5</v>
      </c>
      <c r="AW432">
        <v>0</v>
      </c>
      <c r="AX432">
        <v>5</v>
      </c>
      <c r="AY432">
        <v>5</v>
      </c>
      <c r="AZ432">
        <v>5</v>
      </c>
      <c r="BA432">
        <v>5</v>
      </c>
      <c r="BB432">
        <v>53572</v>
      </c>
      <c r="BC432">
        <v>42393</v>
      </c>
      <c r="BD432">
        <v>13458</v>
      </c>
      <c r="BE432">
        <v>28626</v>
      </c>
      <c r="BF432">
        <v>13519</v>
      </c>
      <c r="BH432">
        <v>4246</v>
      </c>
      <c r="BI432">
        <v>1416</v>
      </c>
      <c r="BJ432">
        <v>8154</v>
      </c>
      <c r="BK432">
        <v>3908</v>
      </c>
      <c r="BL432">
        <v>1560</v>
      </c>
      <c r="BM432">
        <v>1341</v>
      </c>
      <c r="BN432">
        <v>1317</v>
      </c>
      <c r="BO432">
        <v>6885</v>
      </c>
      <c r="BP432">
        <v>3383</v>
      </c>
      <c r="BQ432">
        <v>1416</v>
      </c>
    </row>
    <row r="433" spans="1:59" x14ac:dyDescent="0.2">
      <c r="F433">
        <v>36</v>
      </c>
      <c r="G433">
        <v>48</v>
      </c>
      <c r="I433">
        <v>48</v>
      </c>
      <c r="M433" t="s">
        <v>4</v>
      </c>
      <c r="AH433">
        <v>3</v>
      </c>
      <c r="AI433">
        <v>3</v>
      </c>
      <c r="AJ433">
        <v>3</v>
      </c>
      <c r="AK433">
        <v>3</v>
      </c>
      <c r="AL433">
        <v>3</v>
      </c>
      <c r="AM433">
        <v>4</v>
      </c>
      <c r="AN433">
        <v>3</v>
      </c>
      <c r="AO433">
        <v>3</v>
      </c>
      <c r="AP433">
        <v>3</v>
      </c>
      <c r="AQ433">
        <v>3</v>
      </c>
    </row>
    <row r="434" spans="1:59" x14ac:dyDescent="0.2">
      <c r="F434">
        <v>36</v>
      </c>
      <c r="G434">
        <v>48</v>
      </c>
      <c r="I434">
        <v>48</v>
      </c>
      <c r="M434" t="s">
        <v>5</v>
      </c>
      <c r="AH434">
        <v>3</v>
      </c>
      <c r="AI434">
        <v>2</v>
      </c>
      <c r="AJ434">
        <v>3</v>
      </c>
      <c r="AK434">
        <v>3</v>
      </c>
      <c r="AL434">
        <v>3</v>
      </c>
      <c r="AM434">
        <v>4</v>
      </c>
      <c r="AN434">
        <v>3</v>
      </c>
      <c r="AO434">
        <v>3</v>
      </c>
      <c r="AP434">
        <v>3</v>
      </c>
      <c r="AQ434">
        <v>3</v>
      </c>
    </row>
    <row r="435" spans="1:59" x14ac:dyDescent="0.2">
      <c r="F435">
        <v>9</v>
      </c>
      <c r="G435">
        <v>21</v>
      </c>
      <c r="I435">
        <v>21</v>
      </c>
      <c r="M435" t="s">
        <v>6</v>
      </c>
      <c r="N435">
        <v>4</v>
      </c>
      <c r="O435">
        <v>2</v>
      </c>
      <c r="P435">
        <v>2</v>
      </c>
      <c r="Q435">
        <v>1</v>
      </c>
      <c r="R435">
        <v>4</v>
      </c>
      <c r="S435">
        <v>2</v>
      </c>
      <c r="T435">
        <v>2</v>
      </c>
      <c r="U435">
        <v>2</v>
      </c>
      <c r="V435">
        <v>3</v>
      </c>
      <c r="W435">
        <v>3</v>
      </c>
      <c r="X435">
        <v>3</v>
      </c>
      <c r="Y435">
        <v>4</v>
      </c>
      <c r="Z435">
        <v>2</v>
      </c>
      <c r="AA435">
        <v>4</v>
      </c>
      <c r="AB435">
        <v>2</v>
      </c>
      <c r="AC435">
        <v>4</v>
      </c>
      <c r="AD435">
        <v>4</v>
      </c>
      <c r="AE435">
        <v>1</v>
      </c>
      <c r="AF435">
        <v>3</v>
      </c>
      <c r="AG435">
        <v>2</v>
      </c>
    </row>
    <row r="436" spans="1:59" x14ac:dyDescent="0.2">
      <c r="F436">
        <v>33</v>
      </c>
      <c r="G436">
        <v>45</v>
      </c>
      <c r="I436">
        <v>45</v>
      </c>
      <c r="M436" t="s">
        <v>7</v>
      </c>
      <c r="N436">
        <v>4</v>
      </c>
      <c r="O436">
        <v>1</v>
      </c>
      <c r="P436">
        <v>3</v>
      </c>
      <c r="Q436">
        <v>1</v>
      </c>
      <c r="R436">
        <v>4</v>
      </c>
      <c r="S436">
        <v>2</v>
      </c>
      <c r="T436">
        <v>2</v>
      </c>
      <c r="U436">
        <v>2</v>
      </c>
      <c r="V436">
        <v>4</v>
      </c>
      <c r="W436">
        <v>2</v>
      </c>
      <c r="X436">
        <v>2</v>
      </c>
      <c r="Y436">
        <v>4</v>
      </c>
      <c r="Z436">
        <v>2</v>
      </c>
      <c r="AA436">
        <v>4</v>
      </c>
      <c r="AB436">
        <v>2</v>
      </c>
      <c r="AC436">
        <v>4</v>
      </c>
      <c r="AD436">
        <v>4</v>
      </c>
      <c r="AE436">
        <v>2</v>
      </c>
      <c r="AF436">
        <v>4</v>
      </c>
      <c r="AG436">
        <v>2</v>
      </c>
    </row>
    <row r="437" spans="1:59" x14ac:dyDescent="0.2">
      <c r="F437">
        <v>27</v>
      </c>
      <c r="G437">
        <v>39</v>
      </c>
      <c r="I437">
        <v>39</v>
      </c>
    </row>
    <row r="438" spans="1:59" x14ac:dyDescent="0.2">
      <c r="F438">
        <v>3</v>
      </c>
      <c r="G438">
        <v>15</v>
      </c>
      <c r="I438">
        <v>15</v>
      </c>
    </row>
    <row r="439" spans="1:59" x14ac:dyDescent="0.2">
      <c r="F439">
        <v>3</v>
      </c>
      <c r="G439">
        <v>15</v>
      </c>
      <c r="I439">
        <v>15</v>
      </c>
    </row>
    <row r="440" spans="1:59" x14ac:dyDescent="0.2">
      <c r="F440">
        <v>3</v>
      </c>
      <c r="G440">
        <v>15</v>
      </c>
      <c r="I440">
        <v>15</v>
      </c>
    </row>
    <row r="441" spans="1:59" x14ac:dyDescent="0.2">
      <c r="F441">
        <v>30</v>
      </c>
      <c r="G441">
        <v>42</v>
      </c>
      <c r="I441">
        <v>42</v>
      </c>
    </row>
    <row r="442" spans="1:59" x14ac:dyDescent="0.2">
      <c r="A442" t="s">
        <v>91</v>
      </c>
      <c r="B442" s="1" t="s">
        <v>92</v>
      </c>
      <c r="C442" t="s">
        <v>91</v>
      </c>
      <c r="D442" t="s">
        <v>12</v>
      </c>
      <c r="E442">
        <v>3</v>
      </c>
      <c r="F442">
        <v>12</v>
      </c>
      <c r="G442">
        <v>24</v>
      </c>
      <c r="H442">
        <v>0</v>
      </c>
      <c r="I442">
        <v>24</v>
      </c>
      <c r="J442">
        <v>0.72</v>
      </c>
      <c r="K442">
        <v>8</v>
      </c>
      <c r="L442">
        <v>5</v>
      </c>
      <c r="M442" t="s">
        <v>3</v>
      </c>
      <c r="AR442">
        <v>2</v>
      </c>
      <c r="AS442">
        <v>4</v>
      </c>
      <c r="AT442">
        <v>3</v>
      </c>
      <c r="AU442">
        <v>3</v>
      </c>
      <c r="AV442">
        <v>4</v>
      </c>
      <c r="AW442">
        <v>0</v>
      </c>
      <c r="AX442">
        <v>4</v>
      </c>
      <c r="AY442">
        <v>2</v>
      </c>
      <c r="AZ442">
        <v>4</v>
      </c>
      <c r="BA442">
        <v>4</v>
      </c>
      <c r="BB442">
        <v>25331</v>
      </c>
      <c r="BC442">
        <v>48354</v>
      </c>
      <c r="BD442">
        <v>20190</v>
      </c>
      <c r="BE442">
        <v>25994</v>
      </c>
      <c r="BF442">
        <v>14375</v>
      </c>
      <c r="BG442">
        <v>15937</v>
      </c>
    </row>
    <row r="443" spans="1:59" x14ac:dyDescent="0.2">
      <c r="F443">
        <v>33</v>
      </c>
      <c r="G443">
        <v>45</v>
      </c>
      <c r="H443">
        <v>0</v>
      </c>
      <c r="I443">
        <v>45</v>
      </c>
      <c r="M443" t="s">
        <v>4</v>
      </c>
      <c r="AH443">
        <v>4</v>
      </c>
      <c r="AI443">
        <v>4</v>
      </c>
      <c r="AJ443">
        <v>4</v>
      </c>
      <c r="AK443">
        <v>4</v>
      </c>
      <c r="AL443">
        <v>3</v>
      </c>
      <c r="AM443">
        <v>4</v>
      </c>
      <c r="AN443">
        <v>4</v>
      </c>
      <c r="AO443">
        <v>4</v>
      </c>
      <c r="AP443">
        <v>3</v>
      </c>
      <c r="AQ443">
        <v>4</v>
      </c>
      <c r="BG443">
        <v>3053</v>
      </c>
    </row>
    <row r="444" spans="1:59" x14ac:dyDescent="0.2">
      <c r="F444">
        <v>30</v>
      </c>
      <c r="G444">
        <v>42</v>
      </c>
      <c r="H444">
        <v>0</v>
      </c>
      <c r="I444">
        <v>42</v>
      </c>
      <c r="M444" t="s">
        <v>5</v>
      </c>
      <c r="AH444">
        <v>4</v>
      </c>
      <c r="AI444">
        <v>4</v>
      </c>
      <c r="AJ444">
        <v>4</v>
      </c>
      <c r="AK444">
        <v>4</v>
      </c>
      <c r="AL444">
        <v>3</v>
      </c>
      <c r="AM444">
        <v>4</v>
      </c>
      <c r="AN444">
        <v>4</v>
      </c>
      <c r="AO444">
        <v>4</v>
      </c>
      <c r="AP444">
        <v>2</v>
      </c>
      <c r="AQ444">
        <v>4</v>
      </c>
      <c r="BG444">
        <v>2817</v>
      </c>
    </row>
    <row r="445" spans="1:59" x14ac:dyDescent="0.2">
      <c r="F445">
        <v>27</v>
      </c>
      <c r="G445">
        <v>39</v>
      </c>
      <c r="H445">
        <v>0</v>
      </c>
      <c r="I445">
        <v>39</v>
      </c>
      <c r="M445" t="s">
        <v>6</v>
      </c>
      <c r="N445">
        <v>4</v>
      </c>
      <c r="O445">
        <v>4</v>
      </c>
      <c r="P445">
        <v>4</v>
      </c>
      <c r="Q445">
        <v>1</v>
      </c>
      <c r="R445">
        <v>4</v>
      </c>
      <c r="S445">
        <v>1</v>
      </c>
      <c r="T445">
        <v>1</v>
      </c>
      <c r="U445">
        <v>1</v>
      </c>
      <c r="V445">
        <v>4</v>
      </c>
      <c r="W445">
        <v>3</v>
      </c>
      <c r="X445">
        <v>4</v>
      </c>
      <c r="Y445">
        <v>3</v>
      </c>
      <c r="Z445">
        <v>1</v>
      </c>
      <c r="AA445">
        <v>4</v>
      </c>
      <c r="AB445">
        <v>1</v>
      </c>
      <c r="AC445">
        <v>4</v>
      </c>
      <c r="AD445">
        <v>3</v>
      </c>
      <c r="AE445">
        <v>3</v>
      </c>
      <c r="AF445">
        <v>4</v>
      </c>
      <c r="AG445">
        <v>1</v>
      </c>
      <c r="BG445">
        <v>2765</v>
      </c>
    </row>
    <row r="446" spans="1:59" x14ac:dyDescent="0.2">
      <c r="F446">
        <v>3</v>
      </c>
      <c r="G446">
        <v>15</v>
      </c>
      <c r="H446">
        <v>0</v>
      </c>
      <c r="I446">
        <v>15</v>
      </c>
      <c r="M446" t="s">
        <v>7</v>
      </c>
      <c r="N446">
        <v>4</v>
      </c>
      <c r="O446">
        <v>3</v>
      </c>
      <c r="P446">
        <v>4</v>
      </c>
      <c r="Q446">
        <v>1</v>
      </c>
      <c r="R446">
        <v>4</v>
      </c>
      <c r="S446">
        <v>1</v>
      </c>
      <c r="T446">
        <v>1</v>
      </c>
      <c r="U446">
        <v>1</v>
      </c>
      <c r="V446">
        <v>4</v>
      </c>
      <c r="W446">
        <v>4</v>
      </c>
      <c r="X446">
        <v>2</v>
      </c>
      <c r="Y446">
        <v>2</v>
      </c>
      <c r="Z446">
        <v>1</v>
      </c>
      <c r="AA446">
        <v>4</v>
      </c>
      <c r="AB446">
        <v>1</v>
      </c>
      <c r="AC446">
        <v>4</v>
      </c>
      <c r="AD446">
        <v>4</v>
      </c>
      <c r="AE446">
        <v>1</v>
      </c>
      <c r="AF446">
        <v>4</v>
      </c>
      <c r="AG446">
        <v>1</v>
      </c>
      <c r="BG446">
        <v>2269</v>
      </c>
    </row>
    <row r="447" spans="1:59" x14ac:dyDescent="0.2">
      <c r="F447">
        <v>33</v>
      </c>
      <c r="G447">
        <v>45</v>
      </c>
      <c r="H447">
        <v>0</v>
      </c>
      <c r="I447">
        <v>45</v>
      </c>
      <c r="BG447">
        <v>1162</v>
      </c>
    </row>
    <row r="448" spans="1:59" x14ac:dyDescent="0.2">
      <c r="F448">
        <v>24</v>
      </c>
      <c r="G448">
        <v>36</v>
      </c>
      <c r="H448">
        <v>0</v>
      </c>
      <c r="I448">
        <v>36</v>
      </c>
      <c r="BG448">
        <v>1730</v>
      </c>
    </row>
    <row r="449" spans="1:69" x14ac:dyDescent="0.2">
      <c r="F449">
        <v>9</v>
      </c>
      <c r="G449">
        <v>21</v>
      </c>
      <c r="H449">
        <v>0</v>
      </c>
      <c r="I449">
        <v>21</v>
      </c>
      <c r="BG449">
        <v>1581</v>
      </c>
    </row>
    <row r="450" spans="1:69" x14ac:dyDescent="0.2">
      <c r="F450">
        <v>36</v>
      </c>
      <c r="G450">
        <v>48</v>
      </c>
      <c r="H450">
        <v>0</v>
      </c>
      <c r="I450">
        <v>48</v>
      </c>
      <c r="BG450">
        <v>1921</v>
      </c>
    </row>
    <row r="451" spans="1:69" x14ac:dyDescent="0.2">
      <c r="F451">
        <v>33</v>
      </c>
      <c r="G451">
        <v>45</v>
      </c>
      <c r="H451">
        <v>0</v>
      </c>
      <c r="I451">
        <v>45</v>
      </c>
      <c r="BG451">
        <v>1838</v>
      </c>
    </row>
    <row r="452" spans="1:69" x14ac:dyDescent="0.2">
      <c r="A452" t="s">
        <v>93</v>
      </c>
      <c r="B452" s="1" t="s">
        <v>94</v>
      </c>
      <c r="C452" t="s">
        <v>93</v>
      </c>
      <c r="D452" t="s">
        <v>2</v>
      </c>
      <c r="E452">
        <v>5</v>
      </c>
      <c r="F452">
        <v>12</v>
      </c>
      <c r="G452">
        <v>24</v>
      </c>
      <c r="I452">
        <v>24</v>
      </c>
      <c r="J452">
        <v>0.72</v>
      </c>
      <c r="K452">
        <v>8</v>
      </c>
      <c r="L452">
        <v>3</v>
      </c>
      <c r="M452" t="s">
        <v>3</v>
      </c>
      <c r="AR452">
        <v>5</v>
      </c>
      <c r="AS452">
        <v>3</v>
      </c>
      <c r="AT452">
        <v>0</v>
      </c>
      <c r="AU452">
        <v>3</v>
      </c>
      <c r="AV452">
        <v>4</v>
      </c>
      <c r="AW452">
        <v>0</v>
      </c>
      <c r="AX452">
        <v>2</v>
      </c>
      <c r="AY452">
        <v>1</v>
      </c>
      <c r="AZ452">
        <v>2</v>
      </c>
      <c r="BA452">
        <v>5</v>
      </c>
      <c r="BB452">
        <v>53619</v>
      </c>
      <c r="BC452">
        <v>64765</v>
      </c>
      <c r="BD452">
        <v>31966</v>
      </c>
      <c r="BE452">
        <v>32785</v>
      </c>
      <c r="BF452">
        <v>17360</v>
      </c>
      <c r="BH452">
        <v>7481</v>
      </c>
      <c r="BI452">
        <v>4715</v>
      </c>
      <c r="BJ452">
        <v>3291</v>
      </c>
      <c r="BK452">
        <v>6192</v>
      </c>
      <c r="BL452">
        <v>6103</v>
      </c>
      <c r="BM452">
        <v>4785</v>
      </c>
      <c r="BN452">
        <v>4234</v>
      </c>
      <c r="BO452">
        <v>2670</v>
      </c>
      <c r="BP452">
        <v>5056</v>
      </c>
      <c r="BQ452">
        <v>2206</v>
      </c>
    </row>
    <row r="453" spans="1:69" x14ac:dyDescent="0.2">
      <c r="F453">
        <v>33</v>
      </c>
      <c r="G453">
        <v>45</v>
      </c>
      <c r="I453">
        <v>45</v>
      </c>
      <c r="M453" t="s">
        <v>4</v>
      </c>
      <c r="AH453">
        <v>2</v>
      </c>
      <c r="AI453">
        <v>2</v>
      </c>
      <c r="AJ453">
        <v>2</v>
      </c>
      <c r="AK453">
        <v>4</v>
      </c>
      <c r="AL453">
        <v>2</v>
      </c>
      <c r="AM453">
        <v>4</v>
      </c>
      <c r="AN453">
        <v>4</v>
      </c>
      <c r="AO453">
        <v>4</v>
      </c>
      <c r="AP453">
        <v>2</v>
      </c>
      <c r="AQ453">
        <v>3</v>
      </c>
    </row>
    <row r="454" spans="1:69" x14ac:dyDescent="0.2">
      <c r="F454">
        <v>30</v>
      </c>
      <c r="G454">
        <v>42</v>
      </c>
      <c r="I454">
        <v>42</v>
      </c>
      <c r="M454" t="s">
        <v>5</v>
      </c>
      <c r="AH454">
        <v>3</v>
      </c>
      <c r="AI454">
        <v>2</v>
      </c>
      <c r="AJ454">
        <v>4</v>
      </c>
      <c r="AK454">
        <v>4</v>
      </c>
      <c r="AL454">
        <v>3</v>
      </c>
      <c r="AM454">
        <v>4</v>
      </c>
      <c r="AN454">
        <v>4</v>
      </c>
      <c r="AO454">
        <v>4</v>
      </c>
      <c r="AP454">
        <v>3</v>
      </c>
      <c r="AQ454">
        <v>4</v>
      </c>
    </row>
    <row r="455" spans="1:69" x14ac:dyDescent="0.2">
      <c r="F455">
        <v>27</v>
      </c>
      <c r="G455">
        <v>39</v>
      </c>
      <c r="I455">
        <v>39</v>
      </c>
      <c r="M455" t="s">
        <v>6</v>
      </c>
      <c r="N455">
        <v>3</v>
      </c>
      <c r="O455">
        <v>1</v>
      </c>
      <c r="P455">
        <v>2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2</v>
      </c>
      <c r="W455">
        <v>1</v>
      </c>
      <c r="X455">
        <v>2</v>
      </c>
      <c r="Y455">
        <v>3</v>
      </c>
      <c r="Z455">
        <v>1</v>
      </c>
      <c r="AA455">
        <v>2</v>
      </c>
      <c r="AB455">
        <v>3</v>
      </c>
      <c r="AC455">
        <v>3</v>
      </c>
      <c r="AD455">
        <v>4</v>
      </c>
      <c r="AE455">
        <v>2</v>
      </c>
      <c r="AF455">
        <v>2</v>
      </c>
      <c r="AG455">
        <v>1</v>
      </c>
    </row>
    <row r="456" spans="1:69" x14ac:dyDescent="0.2">
      <c r="F456">
        <v>3</v>
      </c>
      <c r="G456">
        <v>15</v>
      </c>
      <c r="I456">
        <v>15</v>
      </c>
      <c r="M456" t="s">
        <v>7</v>
      </c>
      <c r="N456">
        <v>3</v>
      </c>
      <c r="O456">
        <v>1</v>
      </c>
      <c r="P456">
        <v>3</v>
      </c>
      <c r="Q456">
        <v>1</v>
      </c>
      <c r="R456">
        <v>2</v>
      </c>
      <c r="S456">
        <v>1</v>
      </c>
      <c r="T456">
        <v>1</v>
      </c>
      <c r="U456">
        <v>1</v>
      </c>
      <c r="V456">
        <v>3</v>
      </c>
      <c r="W456">
        <v>1</v>
      </c>
      <c r="X456">
        <v>1</v>
      </c>
      <c r="Y456">
        <v>3</v>
      </c>
      <c r="Z456">
        <v>1</v>
      </c>
      <c r="AA456">
        <v>2</v>
      </c>
      <c r="AB456">
        <v>1</v>
      </c>
      <c r="AC456">
        <v>2</v>
      </c>
      <c r="AD456">
        <v>3</v>
      </c>
      <c r="AE456">
        <v>1</v>
      </c>
      <c r="AF456">
        <v>2</v>
      </c>
      <c r="AG456">
        <v>1</v>
      </c>
    </row>
    <row r="457" spans="1:69" x14ac:dyDescent="0.2">
      <c r="F457">
        <v>33</v>
      </c>
      <c r="G457">
        <v>45</v>
      </c>
      <c r="I457">
        <v>45</v>
      </c>
    </row>
    <row r="458" spans="1:69" x14ac:dyDescent="0.2">
      <c r="F458">
        <v>24</v>
      </c>
      <c r="G458">
        <v>36</v>
      </c>
      <c r="I458">
        <v>36</v>
      </c>
    </row>
    <row r="459" spans="1:69" x14ac:dyDescent="0.2">
      <c r="F459">
        <v>9</v>
      </c>
      <c r="G459">
        <v>21</v>
      </c>
      <c r="I459">
        <v>21</v>
      </c>
    </row>
    <row r="460" spans="1:69" x14ac:dyDescent="0.2">
      <c r="F460">
        <v>36</v>
      </c>
      <c r="G460">
        <v>48</v>
      </c>
      <c r="I460">
        <v>48</v>
      </c>
    </row>
    <row r="461" spans="1:69" x14ac:dyDescent="0.2">
      <c r="F461">
        <v>33</v>
      </c>
      <c r="G461">
        <v>45</v>
      </c>
      <c r="I461">
        <v>45</v>
      </c>
    </row>
    <row r="462" spans="1:69" x14ac:dyDescent="0.2">
      <c r="A462" t="s">
        <v>95</v>
      </c>
      <c r="B462" s="1" t="s">
        <v>96</v>
      </c>
      <c r="C462" t="s">
        <v>95</v>
      </c>
      <c r="D462" t="s">
        <v>2</v>
      </c>
      <c r="E462">
        <v>6</v>
      </c>
      <c r="F462">
        <v>12</v>
      </c>
      <c r="G462">
        <v>24</v>
      </c>
      <c r="I462">
        <v>24</v>
      </c>
      <c r="J462">
        <v>0.72</v>
      </c>
      <c r="K462">
        <v>8</v>
      </c>
      <c r="L462">
        <v>2</v>
      </c>
      <c r="M462" t="s">
        <v>3</v>
      </c>
      <c r="AR462">
        <v>2</v>
      </c>
      <c r="AS462">
        <v>4</v>
      </c>
      <c r="AT462">
        <v>1</v>
      </c>
      <c r="AU462">
        <v>5</v>
      </c>
      <c r="AV462">
        <v>5</v>
      </c>
      <c r="AW462">
        <v>1</v>
      </c>
      <c r="AX462">
        <v>4</v>
      </c>
      <c r="AY462">
        <v>3</v>
      </c>
      <c r="AZ462">
        <v>2</v>
      </c>
      <c r="BA462">
        <v>0</v>
      </c>
      <c r="BB462">
        <v>28715</v>
      </c>
      <c r="BC462">
        <v>41099</v>
      </c>
      <c r="BD462">
        <v>30106</v>
      </c>
      <c r="BE462">
        <v>29723</v>
      </c>
      <c r="BF462">
        <v>26776</v>
      </c>
      <c r="BH462">
        <v>4170</v>
      </c>
      <c r="BI462">
        <v>1876</v>
      </c>
      <c r="BJ462">
        <v>2543</v>
      </c>
      <c r="BK462">
        <v>959</v>
      </c>
      <c r="BL462">
        <v>863</v>
      </c>
      <c r="BM462">
        <v>979</v>
      </c>
      <c r="BN462">
        <v>2015</v>
      </c>
      <c r="BO462">
        <v>4221</v>
      </c>
      <c r="BP462">
        <v>7160</v>
      </c>
      <c r="BQ462">
        <v>23101</v>
      </c>
    </row>
    <row r="463" spans="1:69" x14ac:dyDescent="0.2">
      <c r="F463">
        <v>33</v>
      </c>
      <c r="G463">
        <v>45</v>
      </c>
      <c r="I463">
        <v>45</v>
      </c>
      <c r="M463" t="s">
        <v>4</v>
      </c>
      <c r="AH463">
        <v>2</v>
      </c>
      <c r="AI463">
        <v>2</v>
      </c>
      <c r="AJ463">
        <v>2</v>
      </c>
      <c r="AK463">
        <v>2</v>
      </c>
      <c r="AL463">
        <v>2</v>
      </c>
      <c r="AM463">
        <v>3</v>
      </c>
      <c r="AN463">
        <v>1</v>
      </c>
      <c r="AO463">
        <v>2</v>
      </c>
      <c r="AP463">
        <v>1</v>
      </c>
      <c r="AQ463">
        <v>2</v>
      </c>
    </row>
    <row r="464" spans="1:69" x14ac:dyDescent="0.2">
      <c r="F464">
        <v>30</v>
      </c>
      <c r="G464">
        <v>42</v>
      </c>
      <c r="I464">
        <v>42</v>
      </c>
      <c r="M464" t="s">
        <v>5</v>
      </c>
      <c r="AH464">
        <v>2</v>
      </c>
      <c r="AI464">
        <v>2</v>
      </c>
      <c r="AJ464">
        <v>2</v>
      </c>
      <c r="AK464">
        <v>2</v>
      </c>
      <c r="AL464">
        <v>2</v>
      </c>
      <c r="AM464">
        <v>2</v>
      </c>
      <c r="AN464">
        <v>1</v>
      </c>
      <c r="AO464">
        <v>2</v>
      </c>
      <c r="AP464">
        <v>1</v>
      </c>
      <c r="AQ464">
        <v>2</v>
      </c>
    </row>
    <row r="465" spans="1:59" x14ac:dyDescent="0.2">
      <c r="F465">
        <v>27</v>
      </c>
      <c r="G465">
        <v>39</v>
      </c>
      <c r="I465">
        <v>39</v>
      </c>
      <c r="M465" t="s">
        <v>6</v>
      </c>
      <c r="N465">
        <v>2</v>
      </c>
      <c r="O465">
        <v>1</v>
      </c>
      <c r="P465">
        <v>2</v>
      </c>
      <c r="Q465">
        <v>2</v>
      </c>
      <c r="R465">
        <v>1</v>
      </c>
      <c r="S465">
        <v>2</v>
      </c>
      <c r="T465">
        <v>3</v>
      </c>
      <c r="U465">
        <v>1</v>
      </c>
      <c r="V465">
        <v>1</v>
      </c>
      <c r="W465">
        <v>1</v>
      </c>
      <c r="X465">
        <v>2</v>
      </c>
      <c r="Y465">
        <v>2</v>
      </c>
      <c r="Z465">
        <v>2</v>
      </c>
      <c r="AA465">
        <v>1</v>
      </c>
      <c r="AB465">
        <v>3</v>
      </c>
      <c r="AC465">
        <v>1</v>
      </c>
      <c r="AD465">
        <v>2</v>
      </c>
      <c r="AE465">
        <v>1</v>
      </c>
      <c r="AF465">
        <v>2</v>
      </c>
      <c r="AG465">
        <v>2</v>
      </c>
    </row>
    <row r="466" spans="1:59" x14ac:dyDescent="0.2">
      <c r="F466">
        <v>3</v>
      </c>
      <c r="G466">
        <v>15</v>
      </c>
      <c r="I466">
        <v>15</v>
      </c>
      <c r="M466" t="s">
        <v>7</v>
      </c>
      <c r="N466">
        <v>2</v>
      </c>
      <c r="O466">
        <v>2</v>
      </c>
      <c r="P466">
        <v>2</v>
      </c>
      <c r="Q466">
        <v>2</v>
      </c>
      <c r="R466">
        <v>1</v>
      </c>
      <c r="S466">
        <v>3</v>
      </c>
      <c r="T466">
        <v>2</v>
      </c>
      <c r="U466">
        <v>1</v>
      </c>
      <c r="V466">
        <v>2</v>
      </c>
      <c r="W466">
        <v>1</v>
      </c>
      <c r="X466">
        <v>2</v>
      </c>
      <c r="Y466">
        <v>2</v>
      </c>
      <c r="Z466">
        <v>2</v>
      </c>
      <c r="AA466">
        <v>1</v>
      </c>
      <c r="AB466">
        <v>3</v>
      </c>
      <c r="AC466">
        <v>1</v>
      </c>
      <c r="AD466">
        <v>2</v>
      </c>
      <c r="AE466">
        <v>1</v>
      </c>
      <c r="AF466">
        <v>2</v>
      </c>
      <c r="AG466">
        <v>2</v>
      </c>
    </row>
    <row r="467" spans="1:59" x14ac:dyDescent="0.2">
      <c r="F467">
        <v>33</v>
      </c>
      <c r="G467">
        <v>45</v>
      </c>
      <c r="I467">
        <v>45</v>
      </c>
    </row>
    <row r="468" spans="1:59" x14ac:dyDescent="0.2">
      <c r="F468">
        <v>24</v>
      </c>
      <c r="G468">
        <v>36</v>
      </c>
      <c r="I468">
        <v>36</v>
      </c>
    </row>
    <row r="469" spans="1:59" x14ac:dyDescent="0.2">
      <c r="F469">
        <v>9</v>
      </c>
      <c r="G469">
        <v>21</v>
      </c>
      <c r="I469">
        <v>21</v>
      </c>
    </row>
    <row r="470" spans="1:59" x14ac:dyDescent="0.2">
      <c r="F470">
        <v>36</v>
      </c>
      <c r="G470">
        <v>48</v>
      </c>
      <c r="I470">
        <v>48</v>
      </c>
    </row>
    <row r="471" spans="1:59" x14ac:dyDescent="0.2">
      <c r="F471">
        <v>33</v>
      </c>
      <c r="G471">
        <v>45</v>
      </c>
      <c r="I471">
        <v>45</v>
      </c>
    </row>
    <row r="472" spans="1:59" x14ac:dyDescent="0.2">
      <c r="A472" t="s">
        <v>97</v>
      </c>
      <c r="B472" s="1" t="s">
        <v>98</v>
      </c>
      <c r="C472" t="s">
        <v>97</v>
      </c>
      <c r="D472" t="s">
        <v>12</v>
      </c>
      <c r="E472">
        <v>6</v>
      </c>
      <c r="F472">
        <v>36</v>
      </c>
      <c r="G472">
        <v>48</v>
      </c>
      <c r="H472">
        <v>24</v>
      </c>
      <c r="I472">
        <v>24</v>
      </c>
      <c r="J472">
        <v>0.4</v>
      </c>
      <c r="K472">
        <v>8</v>
      </c>
      <c r="L472">
        <v>2</v>
      </c>
      <c r="M472" t="s">
        <v>3</v>
      </c>
      <c r="AR472">
        <v>4</v>
      </c>
      <c r="AS472">
        <v>5</v>
      </c>
      <c r="AT472">
        <v>1</v>
      </c>
      <c r="AU472">
        <v>4</v>
      </c>
      <c r="AV472">
        <v>4</v>
      </c>
      <c r="AW472">
        <v>1</v>
      </c>
      <c r="AX472">
        <v>3</v>
      </c>
      <c r="AY472">
        <v>1</v>
      </c>
      <c r="AZ472">
        <v>5</v>
      </c>
      <c r="BA472">
        <v>4</v>
      </c>
      <c r="BB472">
        <v>24640</v>
      </c>
      <c r="BC472">
        <v>31463</v>
      </c>
      <c r="BD472">
        <v>14063</v>
      </c>
      <c r="BE472">
        <v>27614</v>
      </c>
      <c r="BF472">
        <v>12178</v>
      </c>
      <c r="BG472">
        <v>7518</v>
      </c>
    </row>
    <row r="473" spans="1:59" x14ac:dyDescent="0.2">
      <c r="F473">
        <v>33</v>
      </c>
      <c r="G473">
        <v>45</v>
      </c>
      <c r="H473">
        <v>22</v>
      </c>
      <c r="I473">
        <v>23</v>
      </c>
      <c r="M473" t="s">
        <v>4</v>
      </c>
      <c r="AH473">
        <v>4</v>
      </c>
      <c r="AI473">
        <v>4</v>
      </c>
      <c r="AJ473">
        <v>4</v>
      </c>
      <c r="AK473">
        <v>4</v>
      </c>
      <c r="AL473">
        <v>4</v>
      </c>
      <c r="AM473">
        <v>4</v>
      </c>
      <c r="AN473">
        <v>4</v>
      </c>
      <c r="AO473">
        <v>4</v>
      </c>
      <c r="AP473">
        <v>4</v>
      </c>
      <c r="AQ473">
        <v>4</v>
      </c>
      <c r="BG473">
        <v>11128</v>
      </c>
    </row>
    <row r="474" spans="1:59" x14ac:dyDescent="0.2">
      <c r="F474">
        <v>24</v>
      </c>
      <c r="G474">
        <v>36</v>
      </c>
      <c r="H474">
        <v>16</v>
      </c>
      <c r="I474">
        <v>20</v>
      </c>
      <c r="M474" t="s">
        <v>5</v>
      </c>
      <c r="AH474">
        <v>4</v>
      </c>
      <c r="AI474">
        <v>4</v>
      </c>
      <c r="AJ474">
        <v>4</v>
      </c>
      <c r="AK474">
        <v>4</v>
      </c>
      <c r="AL474">
        <v>4</v>
      </c>
      <c r="AM474">
        <v>4</v>
      </c>
      <c r="AN474">
        <v>4</v>
      </c>
      <c r="AO474">
        <v>4</v>
      </c>
      <c r="AP474">
        <v>4</v>
      </c>
      <c r="AQ474">
        <v>4</v>
      </c>
      <c r="BG474">
        <v>10646</v>
      </c>
    </row>
    <row r="475" spans="1:59" x14ac:dyDescent="0.2">
      <c r="F475">
        <v>9</v>
      </c>
      <c r="G475">
        <v>21</v>
      </c>
      <c r="H475">
        <v>6</v>
      </c>
      <c r="I475">
        <v>15</v>
      </c>
      <c r="M475" t="s">
        <v>6</v>
      </c>
      <c r="N475">
        <v>5</v>
      </c>
      <c r="O475">
        <v>1</v>
      </c>
      <c r="P475">
        <v>3</v>
      </c>
      <c r="Q475">
        <v>1</v>
      </c>
      <c r="R475">
        <v>3</v>
      </c>
      <c r="S475">
        <v>1</v>
      </c>
      <c r="T475">
        <v>1</v>
      </c>
      <c r="U475">
        <v>1</v>
      </c>
      <c r="V475">
        <v>4</v>
      </c>
      <c r="W475">
        <v>3</v>
      </c>
      <c r="X475">
        <v>1</v>
      </c>
      <c r="Y475">
        <v>4</v>
      </c>
      <c r="Z475">
        <v>1</v>
      </c>
      <c r="AA475">
        <v>3</v>
      </c>
      <c r="AB475">
        <v>1</v>
      </c>
      <c r="AC475">
        <v>4</v>
      </c>
      <c r="AD475">
        <v>4</v>
      </c>
      <c r="AE475">
        <v>1</v>
      </c>
      <c r="AF475">
        <v>4</v>
      </c>
      <c r="AG475">
        <v>1</v>
      </c>
      <c r="BG475">
        <v>11594</v>
      </c>
    </row>
    <row r="476" spans="1:59" x14ac:dyDescent="0.2">
      <c r="F476">
        <v>33</v>
      </c>
      <c r="G476">
        <v>45</v>
      </c>
      <c r="H476">
        <v>22</v>
      </c>
      <c r="I476">
        <v>23</v>
      </c>
      <c r="M476" t="s">
        <v>7</v>
      </c>
      <c r="N476">
        <v>5</v>
      </c>
      <c r="O476">
        <v>1</v>
      </c>
      <c r="P476">
        <v>5</v>
      </c>
      <c r="Q476">
        <v>1</v>
      </c>
      <c r="R476">
        <v>3</v>
      </c>
      <c r="S476">
        <v>1</v>
      </c>
      <c r="T476">
        <v>1</v>
      </c>
      <c r="U476">
        <v>1</v>
      </c>
      <c r="V476">
        <v>4</v>
      </c>
      <c r="W476">
        <v>3</v>
      </c>
      <c r="X476">
        <v>1</v>
      </c>
      <c r="Y476">
        <v>5</v>
      </c>
      <c r="Z476">
        <v>1</v>
      </c>
      <c r="AA476">
        <v>3</v>
      </c>
      <c r="AB476">
        <v>1</v>
      </c>
      <c r="AC476">
        <v>3</v>
      </c>
      <c r="AD476">
        <v>4</v>
      </c>
      <c r="AE476">
        <v>1</v>
      </c>
      <c r="AF476">
        <v>4</v>
      </c>
      <c r="AG476">
        <v>1</v>
      </c>
      <c r="BG476">
        <v>4856</v>
      </c>
    </row>
    <row r="477" spans="1:59" x14ac:dyDescent="0.2">
      <c r="F477">
        <v>27</v>
      </c>
      <c r="G477">
        <v>39</v>
      </c>
      <c r="H477">
        <v>18</v>
      </c>
      <c r="I477">
        <v>21</v>
      </c>
      <c r="BG477">
        <v>7243</v>
      </c>
    </row>
    <row r="478" spans="1:59" x14ac:dyDescent="0.2">
      <c r="F478">
        <v>3</v>
      </c>
      <c r="G478">
        <v>15</v>
      </c>
      <c r="H478">
        <v>1</v>
      </c>
      <c r="I478">
        <v>14</v>
      </c>
      <c r="BG478">
        <v>6601</v>
      </c>
    </row>
    <row r="479" spans="1:59" x14ac:dyDescent="0.2">
      <c r="F479">
        <v>33</v>
      </c>
      <c r="G479">
        <v>45</v>
      </c>
      <c r="H479">
        <v>22</v>
      </c>
      <c r="I479">
        <v>23</v>
      </c>
      <c r="BG479">
        <v>3658</v>
      </c>
    </row>
    <row r="480" spans="1:59" x14ac:dyDescent="0.2">
      <c r="F480">
        <v>12</v>
      </c>
      <c r="G480">
        <v>24</v>
      </c>
      <c r="H480">
        <v>8</v>
      </c>
      <c r="I480">
        <v>16</v>
      </c>
      <c r="BG480">
        <v>4044</v>
      </c>
    </row>
    <row r="481" spans="1:59" x14ac:dyDescent="0.2">
      <c r="F481">
        <v>30</v>
      </c>
      <c r="G481">
        <v>42</v>
      </c>
      <c r="H481">
        <v>20</v>
      </c>
      <c r="I481">
        <v>22</v>
      </c>
      <c r="BG481">
        <v>3367</v>
      </c>
    </row>
    <row r="482" spans="1:59" x14ac:dyDescent="0.2">
      <c r="A482" t="s">
        <v>99</v>
      </c>
      <c r="B482" s="1" t="s">
        <v>100</v>
      </c>
      <c r="C482" t="s">
        <v>99</v>
      </c>
      <c r="D482" t="s">
        <v>12</v>
      </c>
      <c r="E482">
        <v>3</v>
      </c>
      <c r="F482">
        <v>36</v>
      </c>
      <c r="G482">
        <v>48</v>
      </c>
      <c r="H482">
        <v>24</v>
      </c>
      <c r="I482">
        <v>24</v>
      </c>
      <c r="J482">
        <v>0.45</v>
      </c>
      <c r="K482">
        <v>8</v>
      </c>
      <c r="L482">
        <v>5</v>
      </c>
      <c r="M482" t="s">
        <v>3</v>
      </c>
      <c r="AR482">
        <v>3</v>
      </c>
      <c r="AS482">
        <v>4</v>
      </c>
      <c r="AT482">
        <v>0</v>
      </c>
      <c r="AU482">
        <v>5</v>
      </c>
      <c r="AV482">
        <v>5</v>
      </c>
      <c r="AW482">
        <v>4</v>
      </c>
      <c r="AX482">
        <v>1</v>
      </c>
      <c r="AY482">
        <v>1</v>
      </c>
      <c r="AZ482">
        <v>5</v>
      </c>
      <c r="BA482">
        <v>3</v>
      </c>
      <c r="BB482">
        <v>42204</v>
      </c>
      <c r="BC482">
        <v>34322</v>
      </c>
      <c r="BD482">
        <v>22895</v>
      </c>
      <c r="BE482">
        <v>33728</v>
      </c>
      <c r="BF482">
        <v>15996</v>
      </c>
      <c r="BG482">
        <v>13312</v>
      </c>
    </row>
    <row r="483" spans="1:59" x14ac:dyDescent="0.2">
      <c r="F483">
        <v>33</v>
      </c>
      <c r="G483">
        <v>45</v>
      </c>
      <c r="H483">
        <v>20</v>
      </c>
      <c r="I483">
        <v>25</v>
      </c>
      <c r="M483" t="s">
        <v>4</v>
      </c>
      <c r="AH483">
        <v>4</v>
      </c>
      <c r="AI483">
        <v>4</v>
      </c>
      <c r="AJ483">
        <v>3</v>
      </c>
      <c r="AK483">
        <v>4</v>
      </c>
      <c r="AL483">
        <v>3</v>
      </c>
      <c r="AM483">
        <v>4</v>
      </c>
      <c r="AN483">
        <v>4</v>
      </c>
      <c r="AO483">
        <v>4</v>
      </c>
      <c r="AP483">
        <v>4</v>
      </c>
      <c r="AQ483">
        <v>4</v>
      </c>
      <c r="BG483">
        <v>6565</v>
      </c>
    </row>
    <row r="484" spans="1:59" x14ac:dyDescent="0.2">
      <c r="F484">
        <v>24</v>
      </c>
      <c r="G484">
        <v>36</v>
      </c>
      <c r="H484">
        <v>6</v>
      </c>
      <c r="I484">
        <v>30</v>
      </c>
      <c r="M484" t="s">
        <v>5</v>
      </c>
      <c r="AH484">
        <v>4</v>
      </c>
      <c r="AI484">
        <v>4</v>
      </c>
      <c r="AJ484">
        <v>3</v>
      </c>
      <c r="AK484">
        <v>4</v>
      </c>
      <c r="AL484">
        <v>3</v>
      </c>
      <c r="AM484">
        <v>4</v>
      </c>
      <c r="AN484">
        <v>4</v>
      </c>
      <c r="AO484">
        <v>4</v>
      </c>
      <c r="AP484">
        <v>3</v>
      </c>
      <c r="AQ484">
        <v>4</v>
      </c>
      <c r="BG484">
        <v>8738</v>
      </c>
    </row>
    <row r="485" spans="1:59" x14ac:dyDescent="0.2">
      <c r="F485">
        <v>9</v>
      </c>
      <c r="G485">
        <v>21</v>
      </c>
      <c r="H485">
        <v>3</v>
      </c>
      <c r="I485">
        <v>18</v>
      </c>
      <c r="M485" t="s">
        <v>6</v>
      </c>
      <c r="N485">
        <v>4</v>
      </c>
      <c r="O485">
        <v>1</v>
      </c>
      <c r="P485">
        <v>3</v>
      </c>
      <c r="Q485">
        <v>1</v>
      </c>
      <c r="R485">
        <v>3</v>
      </c>
      <c r="S485">
        <v>1</v>
      </c>
      <c r="T485">
        <v>1</v>
      </c>
      <c r="U485">
        <v>1</v>
      </c>
      <c r="V485">
        <v>3</v>
      </c>
      <c r="W485">
        <v>3</v>
      </c>
      <c r="X485">
        <v>1</v>
      </c>
      <c r="Y485">
        <v>4</v>
      </c>
      <c r="Z485">
        <v>1</v>
      </c>
      <c r="AA485">
        <v>4</v>
      </c>
      <c r="AB485">
        <v>1</v>
      </c>
      <c r="AC485">
        <v>3</v>
      </c>
      <c r="AD485">
        <v>3</v>
      </c>
      <c r="AE485">
        <v>1</v>
      </c>
      <c r="AF485">
        <v>4</v>
      </c>
      <c r="AG485">
        <v>1</v>
      </c>
      <c r="BG485">
        <v>7417</v>
      </c>
    </row>
    <row r="486" spans="1:59" x14ac:dyDescent="0.2">
      <c r="F486">
        <v>33</v>
      </c>
      <c r="G486">
        <v>45</v>
      </c>
      <c r="H486">
        <v>20</v>
      </c>
      <c r="I486">
        <v>25</v>
      </c>
      <c r="M486" t="s">
        <v>7</v>
      </c>
      <c r="N486">
        <v>4</v>
      </c>
      <c r="O486">
        <v>1</v>
      </c>
      <c r="P486">
        <v>3</v>
      </c>
      <c r="Q486">
        <v>1</v>
      </c>
      <c r="R486">
        <v>3</v>
      </c>
      <c r="S486">
        <v>1</v>
      </c>
      <c r="T486">
        <v>1</v>
      </c>
      <c r="U486">
        <v>1</v>
      </c>
      <c r="V486">
        <v>3</v>
      </c>
      <c r="W486">
        <v>4</v>
      </c>
      <c r="X486">
        <v>1</v>
      </c>
      <c r="Y486">
        <v>3</v>
      </c>
      <c r="Z486">
        <v>1</v>
      </c>
      <c r="AA486">
        <v>4</v>
      </c>
      <c r="AB486">
        <v>1</v>
      </c>
      <c r="AC486">
        <v>4</v>
      </c>
      <c r="AD486">
        <v>2</v>
      </c>
      <c r="AE486">
        <v>1</v>
      </c>
      <c r="AF486">
        <v>3</v>
      </c>
      <c r="AG486">
        <v>1</v>
      </c>
      <c r="BG486">
        <v>5092</v>
      </c>
    </row>
    <row r="487" spans="1:59" x14ac:dyDescent="0.2">
      <c r="F487">
        <v>27</v>
      </c>
      <c r="G487">
        <v>39</v>
      </c>
      <c r="H487">
        <v>15</v>
      </c>
      <c r="I487">
        <v>24</v>
      </c>
      <c r="BG487">
        <v>4411</v>
      </c>
    </row>
    <row r="488" spans="1:59" x14ac:dyDescent="0.2">
      <c r="F488">
        <v>3</v>
      </c>
      <c r="G488">
        <v>15</v>
      </c>
      <c r="H488">
        <v>1</v>
      </c>
      <c r="I488">
        <v>14</v>
      </c>
      <c r="BG488">
        <v>3557</v>
      </c>
    </row>
    <row r="489" spans="1:59" x14ac:dyDescent="0.2">
      <c r="F489">
        <v>33</v>
      </c>
      <c r="G489">
        <v>45</v>
      </c>
      <c r="H489">
        <v>20</v>
      </c>
      <c r="I489">
        <v>25</v>
      </c>
      <c r="BG489">
        <v>3793</v>
      </c>
    </row>
    <row r="490" spans="1:59" x14ac:dyDescent="0.2">
      <c r="F490">
        <v>12</v>
      </c>
      <c r="G490">
        <v>24</v>
      </c>
      <c r="H490">
        <v>4</v>
      </c>
      <c r="I490">
        <v>20</v>
      </c>
      <c r="BG490">
        <v>3345</v>
      </c>
    </row>
    <row r="491" spans="1:59" x14ac:dyDescent="0.2">
      <c r="F491">
        <v>30</v>
      </c>
      <c r="G491">
        <v>42</v>
      </c>
      <c r="H491">
        <v>20</v>
      </c>
      <c r="I491">
        <v>22</v>
      </c>
      <c r="BG491">
        <v>4000</v>
      </c>
    </row>
    <row r="492" spans="1:59" x14ac:dyDescent="0.2">
      <c r="A492" t="s">
        <v>101</v>
      </c>
      <c r="B492" s="1" t="s">
        <v>102</v>
      </c>
      <c r="C492" t="s">
        <v>101</v>
      </c>
      <c r="D492" t="s">
        <v>12</v>
      </c>
      <c r="E492">
        <v>6</v>
      </c>
      <c r="F492">
        <v>36</v>
      </c>
      <c r="G492">
        <v>48</v>
      </c>
      <c r="H492">
        <v>15</v>
      </c>
      <c r="I492">
        <v>33</v>
      </c>
      <c r="J492">
        <v>0.61</v>
      </c>
      <c r="K492">
        <v>8</v>
      </c>
      <c r="L492">
        <v>2</v>
      </c>
      <c r="M492" t="s">
        <v>3</v>
      </c>
      <c r="AR492">
        <v>3</v>
      </c>
      <c r="AS492">
        <v>5</v>
      </c>
      <c r="AT492">
        <v>0</v>
      </c>
      <c r="AU492">
        <v>4</v>
      </c>
      <c r="AV492">
        <v>4</v>
      </c>
      <c r="AW492">
        <v>3</v>
      </c>
      <c r="AX492">
        <v>5</v>
      </c>
      <c r="AY492">
        <v>1</v>
      </c>
      <c r="AZ492">
        <v>5</v>
      </c>
      <c r="BA492">
        <v>5</v>
      </c>
      <c r="BB492">
        <v>26147</v>
      </c>
      <c r="BC492">
        <v>25740</v>
      </c>
      <c r="BD492">
        <v>13935</v>
      </c>
      <c r="BE492">
        <v>24454</v>
      </c>
      <c r="BF492">
        <v>10797</v>
      </c>
      <c r="BG492">
        <v>7622</v>
      </c>
    </row>
    <row r="493" spans="1:59" x14ac:dyDescent="0.2">
      <c r="F493">
        <v>33</v>
      </c>
      <c r="G493">
        <v>45</v>
      </c>
      <c r="H493">
        <v>15</v>
      </c>
      <c r="I493">
        <v>30</v>
      </c>
      <c r="M493" t="s">
        <v>4</v>
      </c>
      <c r="AH493">
        <v>2</v>
      </c>
      <c r="AI493">
        <v>2</v>
      </c>
      <c r="AJ493">
        <v>4</v>
      </c>
      <c r="AK493">
        <v>4</v>
      </c>
      <c r="AL493">
        <v>2</v>
      </c>
      <c r="AM493">
        <v>4</v>
      </c>
      <c r="AN493">
        <v>4</v>
      </c>
      <c r="AO493">
        <v>4</v>
      </c>
      <c r="AP493">
        <v>2</v>
      </c>
      <c r="AQ493">
        <v>4</v>
      </c>
      <c r="BG493">
        <v>5017</v>
      </c>
    </row>
    <row r="494" spans="1:59" x14ac:dyDescent="0.2">
      <c r="F494">
        <v>24</v>
      </c>
      <c r="G494">
        <v>36</v>
      </c>
      <c r="H494">
        <v>3</v>
      </c>
      <c r="I494">
        <v>33</v>
      </c>
      <c r="M494" t="s">
        <v>5</v>
      </c>
      <c r="AH494">
        <v>2</v>
      </c>
      <c r="AI494">
        <v>2</v>
      </c>
      <c r="AJ494">
        <v>4</v>
      </c>
      <c r="AK494">
        <v>4</v>
      </c>
      <c r="AL494">
        <v>1</v>
      </c>
      <c r="AM494">
        <v>4</v>
      </c>
      <c r="AN494">
        <v>4</v>
      </c>
      <c r="AO494">
        <v>4</v>
      </c>
      <c r="AP494">
        <v>2</v>
      </c>
      <c r="AQ494">
        <v>4</v>
      </c>
      <c r="BG494">
        <v>5241</v>
      </c>
    </row>
    <row r="495" spans="1:59" x14ac:dyDescent="0.2">
      <c r="F495">
        <v>9</v>
      </c>
      <c r="G495">
        <v>21</v>
      </c>
      <c r="H495">
        <v>0</v>
      </c>
      <c r="I495">
        <v>21</v>
      </c>
      <c r="M495" t="s">
        <v>6</v>
      </c>
      <c r="N495">
        <v>1</v>
      </c>
      <c r="O495">
        <v>1</v>
      </c>
      <c r="P495">
        <v>2</v>
      </c>
      <c r="Q495">
        <v>1</v>
      </c>
      <c r="R495">
        <v>2</v>
      </c>
      <c r="S495">
        <v>1</v>
      </c>
      <c r="T495">
        <v>1</v>
      </c>
      <c r="U495">
        <v>1</v>
      </c>
      <c r="V495">
        <v>2</v>
      </c>
      <c r="W495">
        <v>1</v>
      </c>
      <c r="X495">
        <v>1</v>
      </c>
      <c r="Y495">
        <v>2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BG495">
        <v>2841</v>
      </c>
    </row>
    <row r="496" spans="1:59" x14ac:dyDescent="0.2">
      <c r="F496">
        <v>33</v>
      </c>
      <c r="G496">
        <v>45</v>
      </c>
      <c r="H496">
        <v>6</v>
      </c>
      <c r="I496">
        <v>39</v>
      </c>
      <c r="M496" t="s">
        <v>7</v>
      </c>
      <c r="N496">
        <v>2</v>
      </c>
      <c r="O496">
        <v>1</v>
      </c>
      <c r="P496">
        <v>2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2</v>
      </c>
      <c r="W496">
        <v>1</v>
      </c>
      <c r="X496">
        <v>1</v>
      </c>
      <c r="Y496">
        <v>2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BG496">
        <v>3274</v>
      </c>
    </row>
    <row r="497" spans="1:69" x14ac:dyDescent="0.2">
      <c r="F497">
        <v>27</v>
      </c>
      <c r="G497">
        <v>39</v>
      </c>
      <c r="H497">
        <v>5</v>
      </c>
      <c r="I497">
        <v>34</v>
      </c>
      <c r="BG497">
        <v>2412</v>
      </c>
    </row>
    <row r="498" spans="1:69" x14ac:dyDescent="0.2">
      <c r="F498">
        <v>3</v>
      </c>
      <c r="G498">
        <v>15</v>
      </c>
      <c r="H498">
        <v>0</v>
      </c>
      <c r="I498">
        <v>15</v>
      </c>
      <c r="BG498">
        <v>2002</v>
      </c>
    </row>
    <row r="499" spans="1:69" x14ac:dyDescent="0.2">
      <c r="F499">
        <v>33</v>
      </c>
      <c r="G499">
        <v>45</v>
      </c>
      <c r="H499">
        <v>4</v>
      </c>
      <c r="I499">
        <v>41</v>
      </c>
      <c r="BG499">
        <v>3004</v>
      </c>
    </row>
    <row r="500" spans="1:69" x14ac:dyDescent="0.2">
      <c r="F500">
        <v>12</v>
      </c>
      <c r="G500">
        <v>24</v>
      </c>
      <c r="H500">
        <v>2</v>
      </c>
      <c r="I500">
        <v>22</v>
      </c>
      <c r="BG500">
        <v>2185</v>
      </c>
    </row>
    <row r="501" spans="1:69" x14ac:dyDescent="0.2">
      <c r="F501">
        <v>30</v>
      </c>
      <c r="G501">
        <v>42</v>
      </c>
      <c r="H501">
        <v>4</v>
      </c>
      <c r="I501">
        <v>38</v>
      </c>
      <c r="BG501">
        <v>4167</v>
      </c>
    </row>
    <row r="502" spans="1:69" x14ac:dyDescent="0.2">
      <c r="A502" t="s">
        <v>103</v>
      </c>
      <c r="B502" s="1" t="s">
        <v>104</v>
      </c>
      <c r="C502" t="s">
        <v>103</v>
      </c>
      <c r="D502" t="s">
        <v>12</v>
      </c>
      <c r="E502">
        <v>6</v>
      </c>
      <c r="F502">
        <v>12</v>
      </c>
      <c r="G502">
        <v>24</v>
      </c>
      <c r="H502">
        <v>4</v>
      </c>
      <c r="I502">
        <v>20</v>
      </c>
      <c r="J502">
        <v>0.56000000000000005</v>
      </c>
      <c r="K502">
        <v>8</v>
      </c>
      <c r="L502">
        <v>2</v>
      </c>
      <c r="M502" t="s">
        <v>3</v>
      </c>
      <c r="AR502">
        <v>3</v>
      </c>
      <c r="AS502">
        <v>3</v>
      </c>
      <c r="AT502">
        <v>0</v>
      </c>
      <c r="AU502">
        <v>2</v>
      </c>
      <c r="AV502">
        <v>3</v>
      </c>
      <c r="AW502">
        <v>3</v>
      </c>
      <c r="AX502">
        <v>3</v>
      </c>
      <c r="AY502">
        <v>2</v>
      </c>
      <c r="AZ502">
        <v>3</v>
      </c>
      <c r="BA502">
        <v>3</v>
      </c>
      <c r="BB502">
        <v>39390</v>
      </c>
      <c r="BC502">
        <v>50736</v>
      </c>
      <c r="BD502">
        <v>34243</v>
      </c>
      <c r="BE502">
        <v>37178</v>
      </c>
      <c r="BF502">
        <v>17837</v>
      </c>
      <c r="BG502">
        <v>28098</v>
      </c>
    </row>
    <row r="503" spans="1:69" x14ac:dyDescent="0.2">
      <c r="F503">
        <v>33</v>
      </c>
      <c r="G503">
        <v>45</v>
      </c>
      <c r="H503">
        <v>11</v>
      </c>
      <c r="I503">
        <v>34</v>
      </c>
      <c r="M503" t="s">
        <v>4</v>
      </c>
      <c r="AH503">
        <v>3</v>
      </c>
      <c r="AI503">
        <v>3</v>
      </c>
      <c r="AJ503">
        <v>4</v>
      </c>
      <c r="AK503">
        <v>4</v>
      </c>
      <c r="AL503">
        <v>3</v>
      </c>
      <c r="AM503">
        <v>4</v>
      </c>
      <c r="AN503">
        <v>4</v>
      </c>
      <c r="AO503">
        <v>4</v>
      </c>
      <c r="AP503">
        <v>3</v>
      </c>
      <c r="AQ503">
        <v>4</v>
      </c>
      <c r="BG503">
        <v>9250</v>
      </c>
    </row>
    <row r="504" spans="1:69" x14ac:dyDescent="0.2">
      <c r="F504">
        <v>30</v>
      </c>
      <c r="G504">
        <v>42</v>
      </c>
      <c r="H504">
        <v>10</v>
      </c>
      <c r="I504">
        <v>32</v>
      </c>
      <c r="M504" t="s">
        <v>5</v>
      </c>
      <c r="AH504">
        <v>3</v>
      </c>
      <c r="AI504">
        <v>3</v>
      </c>
      <c r="AJ504">
        <v>4</v>
      </c>
      <c r="AK504">
        <v>4</v>
      </c>
      <c r="AL504">
        <v>3</v>
      </c>
      <c r="AM504">
        <v>4</v>
      </c>
      <c r="AN504">
        <v>4</v>
      </c>
      <c r="AO504">
        <v>4</v>
      </c>
      <c r="AP504">
        <v>3</v>
      </c>
      <c r="AQ504">
        <v>4</v>
      </c>
      <c r="BG504">
        <v>5911</v>
      </c>
    </row>
    <row r="505" spans="1:69" x14ac:dyDescent="0.2">
      <c r="F505">
        <v>27</v>
      </c>
      <c r="G505">
        <v>39</v>
      </c>
      <c r="H505">
        <v>9</v>
      </c>
      <c r="I505">
        <v>30</v>
      </c>
      <c r="M505" t="s">
        <v>6</v>
      </c>
      <c r="N505">
        <v>4</v>
      </c>
      <c r="O505">
        <v>1</v>
      </c>
      <c r="P505">
        <v>1</v>
      </c>
      <c r="Q505">
        <v>1</v>
      </c>
      <c r="R505">
        <v>2</v>
      </c>
      <c r="S505">
        <v>1</v>
      </c>
      <c r="T505">
        <v>1</v>
      </c>
      <c r="U505">
        <v>1</v>
      </c>
      <c r="V505">
        <v>2</v>
      </c>
      <c r="W505">
        <v>2</v>
      </c>
      <c r="X505">
        <v>1</v>
      </c>
      <c r="Y505">
        <v>3</v>
      </c>
      <c r="Z505">
        <v>1</v>
      </c>
      <c r="AA505">
        <v>2</v>
      </c>
      <c r="AB505">
        <v>1</v>
      </c>
      <c r="AC505">
        <v>3</v>
      </c>
      <c r="AD505">
        <v>4</v>
      </c>
      <c r="AE505">
        <v>1</v>
      </c>
      <c r="AF505">
        <v>3</v>
      </c>
      <c r="AG505">
        <v>1</v>
      </c>
      <c r="BG505">
        <v>7316</v>
      </c>
    </row>
    <row r="506" spans="1:69" x14ac:dyDescent="0.2">
      <c r="F506">
        <v>3</v>
      </c>
      <c r="G506">
        <v>15</v>
      </c>
      <c r="H506">
        <v>1</v>
      </c>
      <c r="I506">
        <v>14</v>
      </c>
      <c r="M506" t="s">
        <v>7</v>
      </c>
      <c r="N506">
        <v>3</v>
      </c>
      <c r="O506">
        <v>1</v>
      </c>
      <c r="P506">
        <v>2</v>
      </c>
      <c r="Q506">
        <v>1</v>
      </c>
      <c r="R506">
        <v>2</v>
      </c>
      <c r="S506">
        <v>1</v>
      </c>
      <c r="T506">
        <v>1</v>
      </c>
      <c r="U506">
        <v>1</v>
      </c>
      <c r="V506">
        <v>2</v>
      </c>
      <c r="W506">
        <v>3</v>
      </c>
      <c r="X506">
        <v>1</v>
      </c>
      <c r="Y506">
        <v>4</v>
      </c>
      <c r="Z506">
        <v>1</v>
      </c>
      <c r="AA506">
        <v>2</v>
      </c>
      <c r="AB506">
        <v>1</v>
      </c>
      <c r="AC506">
        <v>3</v>
      </c>
      <c r="AD506">
        <v>3</v>
      </c>
      <c r="AE506">
        <v>1</v>
      </c>
      <c r="AF506">
        <v>3</v>
      </c>
      <c r="AG506">
        <v>1</v>
      </c>
      <c r="BG506">
        <v>4574</v>
      </c>
    </row>
    <row r="507" spans="1:69" x14ac:dyDescent="0.2">
      <c r="F507">
        <v>33</v>
      </c>
      <c r="G507">
        <v>45</v>
      </c>
      <c r="H507">
        <v>11</v>
      </c>
      <c r="I507">
        <v>34</v>
      </c>
      <c r="BG507">
        <v>6660</v>
      </c>
    </row>
    <row r="508" spans="1:69" x14ac:dyDescent="0.2">
      <c r="F508">
        <v>24</v>
      </c>
      <c r="G508">
        <v>36</v>
      </c>
      <c r="H508">
        <v>8</v>
      </c>
      <c r="I508">
        <v>28</v>
      </c>
      <c r="BG508">
        <v>3595</v>
      </c>
    </row>
    <row r="509" spans="1:69" x14ac:dyDescent="0.2">
      <c r="F509">
        <v>9</v>
      </c>
      <c r="G509">
        <v>21</v>
      </c>
      <c r="H509">
        <v>3</v>
      </c>
      <c r="I509">
        <v>18</v>
      </c>
      <c r="BG509">
        <v>4427</v>
      </c>
    </row>
    <row r="510" spans="1:69" x14ac:dyDescent="0.2">
      <c r="F510">
        <v>36</v>
      </c>
      <c r="G510">
        <v>48</v>
      </c>
      <c r="H510">
        <v>12</v>
      </c>
      <c r="I510">
        <v>36</v>
      </c>
      <c r="BG510">
        <v>4619</v>
      </c>
    </row>
    <row r="511" spans="1:69" x14ac:dyDescent="0.2">
      <c r="F511">
        <v>33</v>
      </c>
      <c r="G511">
        <v>45</v>
      </c>
      <c r="H511">
        <v>11</v>
      </c>
      <c r="I511">
        <v>34</v>
      </c>
      <c r="BG511">
        <v>4015</v>
      </c>
    </row>
    <row r="512" spans="1:69" x14ac:dyDescent="0.2">
      <c r="A512" t="s">
        <v>13</v>
      </c>
      <c r="B512" s="1" t="s">
        <v>14</v>
      </c>
      <c r="C512" t="s">
        <v>13</v>
      </c>
      <c r="D512" t="s">
        <v>2</v>
      </c>
      <c r="E512">
        <v>2</v>
      </c>
      <c r="F512">
        <v>12</v>
      </c>
      <c r="G512">
        <v>24</v>
      </c>
      <c r="I512">
        <v>24</v>
      </c>
      <c r="J512">
        <v>0.72</v>
      </c>
      <c r="K512">
        <v>8</v>
      </c>
      <c r="L512">
        <v>6</v>
      </c>
      <c r="M512" t="s">
        <v>3</v>
      </c>
      <c r="AR512">
        <v>4</v>
      </c>
      <c r="AS512">
        <v>4</v>
      </c>
      <c r="AT512">
        <v>1</v>
      </c>
      <c r="AU512">
        <v>5</v>
      </c>
      <c r="AV512">
        <v>5</v>
      </c>
      <c r="AW512">
        <v>2</v>
      </c>
      <c r="AX512">
        <v>1</v>
      </c>
      <c r="AY512">
        <v>2</v>
      </c>
      <c r="AZ512">
        <v>2</v>
      </c>
      <c r="BA512">
        <v>2</v>
      </c>
      <c r="BB512">
        <v>28702</v>
      </c>
      <c r="BC512">
        <v>35185</v>
      </c>
      <c r="BD512">
        <v>19499</v>
      </c>
      <c r="BE512">
        <v>34907</v>
      </c>
      <c r="BF512">
        <v>23046</v>
      </c>
      <c r="BH512">
        <v>6886</v>
      </c>
      <c r="BI512">
        <v>2915</v>
      </c>
      <c r="BJ512">
        <v>6085</v>
      </c>
      <c r="BK512">
        <v>771</v>
      </c>
      <c r="BL512">
        <v>690</v>
      </c>
      <c r="BM512">
        <v>128846</v>
      </c>
      <c r="BN512">
        <v>7765</v>
      </c>
      <c r="BO512">
        <v>2099</v>
      </c>
      <c r="BP512">
        <v>5864</v>
      </c>
      <c r="BQ512">
        <v>10284</v>
      </c>
    </row>
    <row r="513" spans="1:69" x14ac:dyDescent="0.2">
      <c r="F513">
        <v>33</v>
      </c>
      <c r="G513">
        <v>45</v>
      </c>
      <c r="I513">
        <v>45</v>
      </c>
      <c r="M513" t="s">
        <v>4</v>
      </c>
      <c r="AH513">
        <v>4</v>
      </c>
      <c r="AI513">
        <v>4</v>
      </c>
      <c r="AJ513">
        <v>4</v>
      </c>
      <c r="AK513">
        <v>4</v>
      </c>
      <c r="AL513">
        <v>3</v>
      </c>
      <c r="AM513">
        <v>4</v>
      </c>
      <c r="AN513">
        <v>4</v>
      </c>
      <c r="AO513">
        <v>4</v>
      </c>
      <c r="AP513">
        <v>4</v>
      </c>
      <c r="AQ513">
        <v>4</v>
      </c>
    </row>
    <row r="514" spans="1:69" x14ac:dyDescent="0.2">
      <c r="F514">
        <v>30</v>
      </c>
      <c r="G514">
        <v>42</v>
      </c>
      <c r="I514">
        <v>42</v>
      </c>
      <c r="M514" t="s">
        <v>5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4</v>
      </c>
      <c r="AN514">
        <v>4</v>
      </c>
      <c r="AO514">
        <v>3</v>
      </c>
      <c r="AP514">
        <v>4</v>
      </c>
      <c r="AQ514">
        <v>4</v>
      </c>
    </row>
    <row r="515" spans="1:69" x14ac:dyDescent="0.2">
      <c r="F515">
        <v>27</v>
      </c>
      <c r="G515">
        <v>39</v>
      </c>
      <c r="I515">
        <v>39</v>
      </c>
      <c r="M515" t="s">
        <v>6</v>
      </c>
      <c r="N515">
        <v>3</v>
      </c>
      <c r="O515">
        <v>1</v>
      </c>
      <c r="P515">
        <v>2</v>
      </c>
      <c r="Q515">
        <v>1</v>
      </c>
      <c r="R515">
        <v>3</v>
      </c>
      <c r="S515">
        <v>1</v>
      </c>
      <c r="T515">
        <v>1</v>
      </c>
      <c r="U515">
        <v>1</v>
      </c>
      <c r="V515">
        <v>2</v>
      </c>
      <c r="W515">
        <v>1</v>
      </c>
      <c r="X515">
        <v>1</v>
      </c>
      <c r="Y515">
        <v>3</v>
      </c>
      <c r="Z515">
        <v>1</v>
      </c>
      <c r="AA515">
        <v>2</v>
      </c>
      <c r="AB515">
        <v>1</v>
      </c>
      <c r="AC515">
        <v>3</v>
      </c>
      <c r="AD515">
        <v>3</v>
      </c>
      <c r="AE515">
        <v>3</v>
      </c>
      <c r="AF515">
        <v>2</v>
      </c>
      <c r="AG515">
        <v>1</v>
      </c>
    </row>
    <row r="516" spans="1:69" x14ac:dyDescent="0.2">
      <c r="F516">
        <v>3</v>
      </c>
      <c r="G516">
        <v>15</v>
      </c>
      <c r="I516">
        <v>15</v>
      </c>
      <c r="M516" t="s">
        <v>7</v>
      </c>
      <c r="N516">
        <v>3</v>
      </c>
      <c r="O516">
        <v>1</v>
      </c>
      <c r="P516">
        <v>2</v>
      </c>
      <c r="Q516">
        <v>1</v>
      </c>
      <c r="R516">
        <v>3</v>
      </c>
      <c r="S516">
        <v>1</v>
      </c>
      <c r="T516">
        <v>1</v>
      </c>
      <c r="U516">
        <v>1</v>
      </c>
      <c r="V516">
        <v>2</v>
      </c>
      <c r="W516">
        <v>3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3</v>
      </c>
      <c r="AD516">
        <v>2</v>
      </c>
      <c r="AE516">
        <v>1</v>
      </c>
      <c r="AF516">
        <v>2</v>
      </c>
      <c r="AG516">
        <v>1</v>
      </c>
    </row>
    <row r="517" spans="1:69" x14ac:dyDescent="0.2">
      <c r="F517">
        <v>33</v>
      </c>
      <c r="G517">
        <v>45</v>
      </c>
      <c r="I517">
        <v>45</v>
      </c>
    </row>
    <row r="518" spans="1:69" x14ac:dyDescent="0.2">
      <c r="F518">
        <v>24</v>
      </c>
      <c r="G518">
        <v>36</v>
      </c>
      <c r="I518">
        <v>36</v>
      </c>
    </row>
    <row r="519" spans="1:69" x14ac:dyDescent="0.2">
      <c r="F519">
        <v>9</v>
      </c>
      <c r="G519">
        <v>21</v>
      </c>
      <c r="I519">
        <v>21</v>
      </c>
    </row>
    <row r="520" spans="1:69" x14ac:dyDescent="0.2">
      <c r="F520">
        <v>36</v>
      </c>
      <c r="G520">
        <v>48</v>
      </c>
      <c r="I520">
        <v>48</v>
      </c>
    </row>
    <row r="521" spans="1:69" x14ac:dyDescent="0.2">
      <c r="F521">
        <v>33</v>
      </c>
      <c r="G521">
        <v>45</v>
      </c>
      <c r="I521">
        <v>45</v>
      </c>
    </row>
    <row r="522" spans="1:69" x14ac:dyDescent="0.2">
      <c r="A522" t="s">
        <v>105</v>
      </c>
      <c r="B522" s="1" t="s">
        <v>106</v>
      </c>
      <c r="C522" t="s">
        <v>105</v>
      </c>
      <c r="D522" t="s">
        <v>2</v>
      </c>
      <c r="E522">
        <v>3</v>
      </c>
      <c r="F522">
        <v>12</v>
      </c>
      <c r="G522">
        <v>24</v>
      </c>
      <c r="I522">
        <v>24</v>
      </c>
      <c r="J522">
        <v>0.72</v>
      </c>
      <c r="K522">
        <v>8</v>
      </c>
      <c r="L522">
        <v>5</v>
      </c>
      <c r="M522" t="s">
        <v>3</v>
      </c>
      <c r="AR522">
        <v>4</v>
      </c>
      <c r="AS522">
        <v>4</v>
      </c>
      <c r="AT522">
        <v>0</v>
      </c>
      <c r="AU522">
        <v>4</v>
      </c>
      <c r="AV522">
        <v>4</v>
      </c>
      <c r="AW522">
        <v>0</v>
      </c>
      <c r="AX522">
        <v>3</v>
      </c>
      <c r="AY522">
        <v>1</v>
      </c>
      <c r="AZ522">
        <v>4</v>
      </c>
      <c r="BA522">
        <v>5</v>
      </c>
      <c r="BB522">
        <v>25293</v>
      </c>
      <c r="BC522">
        <v>40228</v>
      </c>
      <c r="BD522">
        <v>21249</v>
      </c>
      <c r="BE522">
        <v>28841</v>
      </c>
      <c r="BF522">
        <v>16209</v>
      </c>
      <c r="BH522">
        <v>11246</v>
      </c>
      <c r="BI522">
        <v>6887</v>
      </c>
      <c r="BJ522">
        <v>8803</v>
      </c>
      <c r="BK522">
        <v>3478</v>
      </c>
      <c r="BL522">
        <v>2843</v>
      </c>
      <c r="BM522">
        <v>2809</v>
      </c>
      <c r="BN522">
        <v>2173</v>
      </c>
      <c r="BO522">
        <v>2380</v>
      </c>
      <c r="BP522">
        <v>2566</v>
      </c>
      <c r="BQ522">
        <v>3082</v>
      </c>
    </row>
    <row r="523" spans="1:69" x14ac:dyDescent="0.2">
      <c r="F523">
        <v>33</v>
      </c>
      <c r="G523">
        <v>45</v>
      </c>
      <c r="I523">
        <v>45</v>
      </c>
      <c r="M523" t="s">
        <v>4</v>
      </c>
      <c r="AH523">
        <v>4</v>
      </c>
      <c r="AI523">
        <v>2</v>
      </c>
      <c r="AJ523">
        <v>4</v>
      </c>
      <c r="AK523">
        <v>4</v>
      </c>
      <c r="AL523">
        <v>3</v>
      </c>
      <c r="AM523">
        <v>4</v>
      </c>
      <c r="AN523">
        <v>4</v>
      </c>
      <c r="AO523">
        <v>4</v>
      </c>
      <c r="AP523">
        <v>3</v>
      </c>
      <c r="AQ523">
        <v>4</v>
      </c>
    </row>
    <row r="524" spans="1:69" x14ac:dyDescent="0.2">
      <c r="F524">
        <v>30</v>
      </c>
      <c r="G524">
        <v>42</v>
      </c>
      <c r="I524">
        <v>42</v>
      </c>
      <c r="M524" t="s">
        <v>5</v>
      </c>
      <c r="AH524">
        <v>3</v>
      </c>
      <c r="AI524">
        <v>2</v>
      </c>
      <c r="AJ524">
        <v>4</v>
      </c>
      <c r="AK524">
        <v>4</v>
      </c>
      <c r="AL524">
        <v>3</v>
      </c>
      <c r="AM524">
        <v>4</v>
      </c>
      <c r="AN524">
        <v>4</v>
      </c>
      <c r="AO524">
        <v>4</v>
      </c>
      <c r="AP524">
        <v>2</v>
      </c>
      <c r="AQ524">
        <v>4</v>
      </c>
    </row>
    <row r="525" spans="1:69" x14ac:dyDescent="0.2">
      <c r="F525">
        <v>27</v>
      </c>
      <c r="G525">
        <v>39</v>
      </c>
      <c r="I525">
        <v>39</v>
      </c>
      <c r="M525" t="s">
        <v>6</v>
      </c>
      <c r="N525">
        <v>3</v>
      </c>
      <c r="O525">
        <v>1</v>
      </c>
      <c r="P525">
        <v>2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2</v>
      </c>
      <c r="W525">
        <v>1</v>
      </c>
      <c r="X525">
        <v>1</v>
      </c>
      <c r="Y525">
        <v>3</v>
      </c>
      <c r="Z525">
        <v>1</v>
      </c>
      <c r="AA525">
        <v>1</v>
      </c>
      <c r="AB525">
        <v>1</v>
      </c>
      <c r="AC525">
        <v>1</v>
      </c>
      <c r="AD525">
        <v>2</v>
      </c>
      <c r="AE525">
        <v>1</v>
      </c>
      <c r="AF525">
        <v>1</v>
      </c>
      <c r="AG525">
        <v>1</v>
      </c>
    </row>
    <row r="526" spans="1:69" x14ac:dyDescent="0.2">
      <c r="F526">
        <v>3</v>
      </c>
      <c r="G526">
        <v>15</v>
      </c>
      <c r="I526">
        <v>15</v>
      </c>
      <c r="M526" t="s">
        <v>7</v>
      </c>
      <c r="N526">
        <v>3</v>
      </c>
      <c r="O526">
        <v>1</v>
      </c>
      <c r="P526">
        <v>2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2</v>
      </c>
      <c r="W526">
        <v>1</v>
      </c>
      <c r="X526">
        <v>1</v>
      </c>
      <c r="Y526">
        <v>2</v>
      </c>
      <c r="Z526">
        <v>1</v>
      </c>
      <c r="AA526">
        <v>1</v>
      </c>
      <c r="AB526">
        <v>1</v>
      </c>
      <c r="AC526">
        <v>1</v>
      </c>
      <c r="AD526">
        <v>3</v>
      </c>
      <c r="AE526">
        <v>1</v>
      </c>
      <c r="AF526">
        <v>2</v>
      </c>
      <c r="AG526">
        <v>1</v>
      </c>
    </row>
    <row r="527" spans="1:69" x14ac:dyDescent="0.2">
      <c r="F527">
        <v>33</v>
      </c>
      <c r="G527">
        <v>45</v>
      </c>
      <c r="I527">
        <v>45</v>
      </c>
    </row>
    <row r="528" spans="1:69" x14ac:dyDescent="0.2">
      <c r="F528">
        <v>24</v>
      </c>
      <c r="G528">
        <v>36</v>
      </c>
      <c r="I528">
        <v>36</v>
      </c>
    </row>
    <row r="529" spans="1:69" x14ac:dyDescent="0.2">
      <c r="F529">
        <v>9</v>
      </c>
      <c r="G529">
        <v>21</v>
      </c>
      <c r="I529">
        <v>21</v>
      </c>
    </row>
    <row r="530" spans="1:69" x14ac:dyDescent="0.2">
      <c r="F530">
        <v>36</v>
      </c>
      <c r="G530">
        <v>48</v>
      </c>
      <c r="I530">
        <v>48</v>
      </c>
    </row>
    <row r="531" spans="1:69" x14ac:dyDescent="0.2">
      <c r="F531">
        <v>33</v>
      </c>
      <c r="G531">
        <v>45</v>
      </c>
      <c r="I531">
        <v>45</v>
      </c>
    </row>
    <row r="532" spans="1:69" x14ac:dyDescent="0.2">
      <c r="A532" t="s">
        <v>107</v>
      </c>
      <c r="B532" s="1" t="s">
        <v>108</v>
      </c>
      <c r="C532" t="s">
        <v>107</v>
      </c>
      <c r="D532" t="s">
        <v>12</v>
      </c>
      <c r="E532">
        <v>6</v>
      </c>
      <c r="F532">
        <v>12</v>
      </c>
      <c r="G532">
        <v>24</v>
      </c>
      <c r="H532">
        <v>6</v>
      </c>
      <c r="I532">
        <v>18</v>
      </c>
      <c r="J532">
        <v>0.49</v>
      </c>
      <c r="K532">
        <v>8</v>
      </c>
      <c r="L532">
        <v>2</v>
      </c>
      <c r="M532" t="s">
        <v>3</v>
      </c>
      <c r="AR532">
        <v>3</v>
      </c>
      <c r="AS532">
        <v>3</v>
      </c>
      <c r="AT532">
        <v>2</v>
      </c>
      <c r="AU532">
        <v>4</v>
      </c>
      <c r="AV532">
        <v>4</v>
      </c>
      <c r="AW532">
        <v>4</v>
      </c>
      <c r="AX532">
        <v>4</v>
      </c>
      <c r="AY532">
        <v>4</v>
      </c>
      <c r="AZ532">
        <v>5</v>
      </c>
      <c r="BA532">
        <v>5</v>
      </c>
      <c r="BB532">
        <v>108337</v>
      </c>
      <c r="BC532">
        <v>32677</v>
      </c>
      <c r="BD532">
        <v>23602</v>
      </c>
      <c r="BE532">
        <v>29658</v>
      </c>
      <c r="BF532">
        <v>27080</v>
      </c>
      <c r="BG532">
        <v>44927</v>
      </c>
    </row>
    <row r="533" spans="1:69" x14ac:dyDescent="0.2">
      <c r="F533">
        <v>33</v>
      </c>
      <c r="G533">
        <v>45</v>
      </c>
      <c r="H533">
        <v>15</v>
      </c>
      <c r="I533">
        <v>30</v>
      </c>
      <c r="M533" t="s">
        <v>4</v>
      </c>
      <c r="AH533">
        <v>3</v>
      </c>
      <c r="AI533">
        <v>3</v>
      </c>
      <c r="AJ533">
        <v>4</v>
      </c>
      <c r="AK533">
        <v>4</v>
      </c>
      <c r="AL533">
        <v>3</v>
      </c>
      <c r="AM533">
        <v>4</v>
      </c>
      <c r="AN533">
        <v>4</v>
      </c>
      <c r="AO533">
        <v>4</v>
      </c>
      <c r="AP533">
        <v>4</v>
      </c>
      <c r="AQ533">
        <v>4</v>
      </c>
      <c r="BG533">
        <v>22653</v>
      </c>
    </row>
    <row r="534" spans="1:69" x14ac:dyDescent="0.2">
      <c r="F534">
        <v>30</v>
      </c>
      <c r="G534">
        <v>42</v>
      </c>
      <c r="H534">
        <v>14</v>
      </c>
      <c r="I534">
        <v>28</v>
      </c>
      <c r="M534" t="s">
        <v>5</v>
      </c>
      <c r="AH534">
        <v>4</v>
      </c>
      <c r="AI534">
        <v>3</v>
      </c>
      <c r="AJ534">
        <v>4</v>
      </c>
      <c r="AK534">
        <v>4</v>
      </c>
      <c r="AL534">
        <v>4</v>
      </c>
      <c r="AM534">
        <v>4</v>
      </c>
      <c r="AN534">
        <v>4</v>
      </c>
      <c r="AO534">
        <v>4</v>
      </c>
      <c r="AP534">
        <v>4</v>
      </c>
      <c r="AQ534">
        <v>4</v>
      </c>
      <c r="BG534">
        <v>22026</v>
      </c>
    </row>
    <row r="535" spans="1:69" x14ac:dyDescent="0.2">
      <c r="F535">
        <v>27</v>
      </c>
      <c r="G535">
        <v>39</v>
      </c>
      <c r="H535">
        <v>15</v>
      </c>
      <c r="I535">
        <v>24</v>
      </c>
      <c r="M535" t="s">
        <v>6</v>
      </c>
      <c r="N535">
        <v>5</v>
      </c>
      <c r="O535">
        <v>1</v>
      </c>
      <c r="P535">
        <v>4</v>
      </c>
      <c r="Q535">
        <v>1</v>
      </c>
      <c r="R535">
        <v>3</v>
      </c>
      <c r="S535">
        <v>1</v>
      </c>
      <c r="T535">
        <v>1</v>
      </c>
      <c r="U535">
        <v>1</v>
      </c>
      <c r="V535">
        <v>5</v>
      </c>
      <c r="W535">
        <v>4</v>
      </c>
      <c r="X535">
        <v>1</v>
      </c>
      <c r="Y535">
        <v>5</v>
      </c>
      <c r="Z535">
        <v>1</v>
      </c>
      <c r="AA535">
        <v>4</v>
      </c>
      <c r="AB535">
        <v>1</v>
      </c>
      <c r="AC535">
        <v>4</v>
      </c>
      <c r="AD535">
        <v>5</v>
      </c>
      <c r="AE535">
        <v>1</v>
      </c>
      <c r="AF535">
        <v>4</v>
      </c>
      <c r="AG535">
        <v>1</v>
      </c>
      <c r="BG535">
        <v>21189</v>
      </c>
    </row>
    <row r="536" spans="1:69" x14ac:dyDescent="0.2">
      <c r="F536">
        <v>3</v>
      </c>
      <c r="G536">
        <v>15</v>
      </c>
      <c r="H536">
        <v>2</v>
      </c>
      <c r="I536">
        <v>13</v>
      </c>
      <c r="M536" t="s">
        <v>7</v>
      </c>
      <c r="N536">
        <v>5</v>
      </c>
      <c r="O536">
        <v>1</v>
      </c>
      <c r="P536">
        <v>4</v>
      </c>
      <c r="Q536">
        <v>1</v>
      </c>
      <c r="R536">
        <v>4</v>
      </c>
      <c r="S536">
        <v>1</v>
      </c>
      <c r="T536">
        <v>1</v>
      </c>
      <c r="U536">
        <v>1</v>
      </c>
      <c r="V536">
        <v>5</v>
      </c>
      <c r="W536">
        <v>4</v>
      </c>
      <c r="X536">
        <v>1</v>
      </c>
      <c r="Y536">
        <v>5</v>
      </c>
      <c r="Z536">
        <v>1</v>
      </c>
      <c r="AA536">
        <v>4</v>
      </c>
      <c r="AB536">
        <v>1</v>
      </c>
      <c r="AC536">
        <v>4</v>
      </c>
      <c r="AD536">
        <v>5</v>
      </c>
      <c r="AE536">
        <v>1</v>
      </c>
      <c r="AF536">
        <v>4</v>
      </c>
      <c r="AG536">
        <v>1</v>
      </c>
      <c r="BG536">
        <v>21493</v>
      </c>
    </row>
    <row r="537" spans="1:69" x14ac:dyDescent="0.2">
      <c r="F537">
        <v>33</v>
      </c>
      <c r="G537">
        <v>45</v>
      </c>
      <c r="H537">
        <v>16</v>
      </c>
      <c r="I537">
        <v>29</v>
      </c>
      <c r="BG537">
        <v>18014</v>
      </c>
    </row>
    <row r="538" spans="1:69" x14ac:dyDescent="0.2">
      <c r="F538">
        <v>24</v>
      </c>
      <c r="G538">
        <v>36</v>
      </c>
      <c r="H538">
        <v>11</v>
      </c>
      <c r="I538">
        <v>25</v>
      </c>
      <c r="BG538">
        <v>18100</v>
      </c>
    </row>
    <row r="539" spans="1:69" x14ac:dyDescent="0.2">
      <c r="F539">
        <v>9</v>
      </c>
      <c r="G539">
        <v>21</v>
      </c>
      <c r="H539">
        <v>5</v>
      </c>
      <c r="I539">
        <v>16</v>
      </c>
      <c r="BG539">
        <v>45102</v>
      </c>
    </row>
    <row r="540" spans="1:69" x14ac:dyDescent="0.2">
      <c r="F540">
        <v>36</v>
      </c>
      <c r="G540">
        <v>48</v>
      </c>
      <c r="H540">
        <v>12</v>
      </c>
      <c r="I540">
        <v>36</v>
      </c>
      <c r="BG540">
        <v>21739</v>
      </c>
    </row>
    <row r="541" spans="1:69" x14ac:dyDescent="0.2">
      <c r="F541">
        <v>33</v>
      </c>
      <c r="G541">
        <v>45</v>
      </c>
      <c r="H541">
        <v>17</v>
      </c>
      <c r="I541">
        <v>28</v>
      </c>
      <c r="BG541">
        <v>20627</v>
      </c>
    </row>
    <row r="542" spans="1:69" x14ac:dyDescent="0.2">
      <c r="A542" t="s">
        <v>109</v>
      </c>
      <c r="B542" s="1" t="s">
        <v>110</v>
      </c>
      <c r="C542" t="s">
        <v>109</v>
      </c>
      <c r="D542" t="s">
        <v>2</v>
      </c>
      <c r="E542">
        <v>6</v>
      </c>
      <c r="F542">
        <v>33</v>
      </c>
      <c r="G542">
        <v>45</v>
      </c>
      <c r="I542">
        <v>45</v>
      </c>
      <c r="J542">
        <v>0.72</v>
      </c>
      <c r="K542">
        <v>8</v>
      </c>
      <c r="L542">
        <v>2</v>
      </c>
      <c r="M542" t="s">
        <v>3</v>
      </c>
      <c r="AR542">
        <v>3</v>
      </c>
      <c r="AS542">
        <v>1</v>
      </c>
      <c r="AT542">
        <v>2</v>
      </c>
      <c r="AU542">
        <v>1</v>
      </c>
      <c r="AV542">
        <v>4</v>
      </c>
      <c r="AW542">
        <v>0</v>
      </c>
      <c r="AX542">
        <v>1</v>
      </c>
      <c r="AY542">
        <v>2</v>
      </c>
      <c r="AZ542">
        <v>2</v>
      </c>
      <c r="BA542">
        <v>2</v>
      </c>
      <c r="BB542">
        <v>35793</v>
      </c>
      <c r="BC542">
        <v>140392</v>
      </c>
      <c r="BD542">
        <v>13315</v>
      </c>
      <c r="BE542">
        <v>23915</v>
      </c>
      <c r="BF542">
        <v>11592</v>
      </c>
      <c r="BH542">
        <v>6523</v>
      </c>
      <c r="BI542">
        <v>2796</v>
      </c>
      <c r="BJ542">
        <v>4760</v>
      </c>
      <c r="BK542">
        <v>4434</v>
      </c>
      <c r="BL542">
        <v>4051</v>
      </c>
      <c r="BM542">
        <v>5904</v>
      </c>
      <c r="BN542">
        <v>1367</v>
      </c>
      <c r="BO542">
        <v>1777</v>
      </c>
      <c r="BP542">
        <v>4310</v>
      </c>
      <c r="BQ542">
        <v>38836</v>
      </c>
    </row>
    <row r="543" spans="1:69" x14ac:dyDescent="0.2">
      <c r="F543">
        <v>30</v>
      </c>
      <c r="G543">
        <v>42</v>
      </c>
      <c r="I543">
        <v>42</v>
      </c>
      <c r="M543" t="s">
        <v>4</v>
      </c>
      <c r="AH543">
        <v>4</v>
      </c>
      <c r="AI543">
        <v>4</v>
      </c>
      <c r="AJ543">
        <v>4</v>
      </c>
      <c r="AK543">
        <v>4</v>
      </c>
      <c r="AL543">
        <v>4</v>
      </c>
      <c r="AM543">
        <v>4</v>
      </c>
      <c r="AN543">
        <v>4</v>
      </c>
      <c r="AO543">
        <v>4</v>
      </c>
      <c r="AP543">
        <v>4</v>
      </c>
      <c r="AQ543">
        <v>4</v>
      </c>
    </row>
    <row r="544" spans="1:69" x14ac:dyDescent="0.2">
      <c r="F544">
        <v>12</v>
      </c>
      <c r="G544">
        <v>24</v>
      </c>
      <c r="I544">
        <v>24</v>
      </c>
      <c r="M544" t="s">
        <v>5</v>
      </c>
      <c r="AH544">
        <v>4</v>
      </c>
      <c r="AI544">
        <v>4</v>
      </c>
      <c r="AJ544">
        <v>4</v>
      </c>
      <c r="AK544">
        <v>4</v>
      </c>
      <c r="AL544">
        <v>4</v>
      </c>
      <c r="AM544">
        <v>4</v>
      </c>
      <c r="AN544">
        <v>4</v>
      </c>
      <c r="AO544">
        <v>4</v>
      </c>
      <c r="AP544">
        <v>4</v>
      </c>
      <c r="AQ544">
        <v>4</v>
      </c>
    </row>
    <row r="545" spans="1:59" x14ac:dyDescent="0.2">
      <c r="F545">
        <v>3</v>
      </c>
      <c r="G545">
        <v>15</v>
      </c>
      <c r="I545">
        <v>15</v>
      </c>
      <c r="M545" t="s">
        <v>6</v>
      </c>
      <c r="N545">
        <v>4</v>
      </c>
      <c r="O545">
        <v>1</v>
      </c>
      <c r="P545">
        <v>4</v>
      </c>
      <c r="Q545">
        <v>1</v>
      </c>
      <c r="R545">
        <v>5</v>
      </c>
      <c r="S545">
        <v>1</v>
      </c>
      <c r="T545">
        <v>1</v>
      </c>
      <c r="U545">
        <v>1</v>
      </c>
      <c r="V545">
        <v>5</v>
      </c>
      <c r="W545">
        <v>3</v>
      </c>
      <c r="X545">
        <v>1</v>
      </c>
      <c r="Y545">
        <v>5</v>
      </c>
      <c r="Z545">
        <v>1</v>
      </c>
      <c r="AA545">
        <v>4</v>
      </c>
      <c r="AB545">
        <v>1</v>
      </c>
      <c r="AC545">
        <v>4</v>
      </c>
      <c r="AD545">
        <v>5</v>
      </c>
      <c r="AE545">
        <v>2</v>
      </c>
      <c r="AF545">
        <v>4</v>
      </c>
      <c r="AG545">
        <v>1</v>
      </c>
    </row>
    <row r="546" spans="1:59" x14ac:dyDescent="0.2">
      <c r="F546">
        <v>27</v>
      </c>
      <c r="G546">
        <v>39</v>
      </c>
      <c r="I546">
        <v>39</v>
      </c>
      <c r="M546" t="s">
        <v>7</v>
      </c>
      <c r="N546">
        <v>4</v>
      </c>
      <c r="O546">
        <v>1</v>
      </c>
      <c r="P546">
        <v>4</v>
      </c>
      <c r="Q546">
        <v>1</v>
      </c>
      <c r="R546">
        <v>5</v>
      </c>
      <c r="S546">
        <v>1</v>
      </c>
      <c r="T546">
        <v>1</v>
      </c>
      <c r="U546">
        <v>1</v>
      </c>
      <c r="V546">
        <v>4</v>
      </c>
      <c r="W546">
        <v>3</v>
      </c>
      <c r="X546">
        <v>1</v>
      </c>
      <c r="Y546">
        <v>5</v>
      </c>
      <c r="Z546">
        <v>1</v>
      </c>
      <c r="AA546">
        <v>4</v>
      </c>
      <c r="AB546">
        <v>1</v>
      </c>
      <c r="AC546">
        <v>5</v>
      </c>
      <c r="AD546">
        <v>5</v>
      </c>
      <c r="AE546">
        <v>2</v>
      </c>
      <c r="AF546">
        <v>5</v>
      </c>
      <c r="AG546">
        <v>1</v>
      </c>
    </row>
    <row r="547" spans="1:59" x14ac:dyDescent="0.2">
      <c r="F547">
        <v>33</v>
      </c>
      <c r="G547">
        <v>45</v>
      </c>
      <c r="I547">
        <v>45</v>
      </c>
    </row>
    <row r="548" spans="1:59" x14ac:dyDescent="0.2">
      <c r="F548">
        <v>36</v>
      </c>
      <c r="G548">
        <v>48</v>
      </c>
      <c r="I548">
        <v>48</v>
      </c>
    </row>
    <row r="549" spans="1:59" x14ac:dyDescent="0.2">
      <c r="F549">
        <v>33</v>
      </c>
      <c r="G549">
        <v>45</v>
      </c>
      <c r="I549">
        <v>45</v>
      </c>
    </row>
    <row r="550" spans="1:59" x14ac:dyDescent="0.2">
      <c r="F550">
        <v>24</v>
      </c>
      <c r="G550">
        <v>36</v>
      </c>
      <c r="I550">
        <v>36</v>
      </c>
    </row>
    <row r="551" spans="1:59" x14ac:dyDescent="0.2">
      <c r="F551">
        <v>9</v>
      </c>
      <c r="G551">
        <v>21</v>
      </c>
      <c r="I551">
        <v>21</v>
      </c>
    </row>
    <row r="552" spans="1:59" x14ac:dyDescent="0.2">
      <c r="A552" t="s">
        <v>111</v>
      </c>
      <c r="B552" s="1" t="s">
        <v>112</v>
      </c>
      <c r="C552" t="s">
        <v>111</v>
      </c>
      <c r="D552" t="s">
        <v>12</v>
      </c>
      <c r="E552">
        <v>6</v>
      </c>
      <c r="F552">
        <v>33</v>
      </c>
      <c r="G552">
        <v>45</v>
      </c>
      <c r="H552">
        <v>10</v>
      </c>
      <c r="I552">
        <v>35</v>
      </c>
      <c r="J552">
        <v>0.53</v>
      </c>
      <c r="K552">
        <v>8</v>
      </c>
      <c r="L552">
        <v>2</v>
      </c>
      <c r="M552" t="s">
        <v>3</v>
      </c>
      <c r="AR552">
        <v>5</v>
      </c>
      <c r="AS552">
        <v>5</v>
      </c>
      <c r="AT552">
        <v>5</v>
      </c>
      <c r="AU552">
        <v>5</v>
      </c>
      <c r="AV552">
        <v>5</v>
      </c>
      <c r="AW552">
        <v>2</v>
      </c>
      <c r="AX552">
        <v>3</v>
      </c>
      <c r="AY552">
        <v>5</v>
      </c>
      <c r="AZ552">
        <v>5</v>
      </c>
      <c r="BA552">
        <v>5</v>
      </c>
      <c r="BB552">
        <v>22518</v>
      </c>
      <c r="BC552">
        <v>32408</v>
      </c>
      <c r="BD552">
        <v>23055</v>
      </c>
      <c r="BE552">
        <v>30039</v>
      </c>
      <c r="BF552">
        <v>15785</v>
      </c>
      <c r="BG552">
        <v>14993</v>
      </c>
    </row>
    <row r="553" spans="1:59" x14ac:dyDescent="0.2">
      <c r="F553">
        <v>30</v>
      </c>
      <c r="G553">
        <v>42</v>
      </c>
      <c r="H553">
        <v>7</v>
      </c>
      <c r="I553">
        <v>35</v>
      </c>
      <c r="M553" t="s">
        <v>4</v>
      </c>
      <c r="AH553">
        <v>4</v>
      </c>
      <c r="AI553">
        <v>4</v>
      </c>
      <c r="AJ553">
        <v>4</v>
      </c>
      <c r="AK553">
        <v>4</v>
      </c>
      <c r="AL553">
        <v>4</v>
      </c>
      <c r="AM553">
        <v>4</v>
      </c>
      <c r="AN553">
        <v>4</v>
      </c>
      <c r="AO553">
        <v>4</v>
      </c>
      <c r="AP553">
        <v>4</v>
      </c>
      <c r="AQ553">
        <v>4</v>
      </c>
      <c r="BG553">
        <v>7283</v>
      </c>
    </row>
    <row r="554" spans="1:59" x14ac:dyDescent="0.2">
      <c r="F554">
        <v>12</v>
      </c>
      <c r="G554">
        <v>24</v>
      </c>
      <c r="H554">
        <v>4</v>
      </c>
      <c r="I554">
        <v>20</v>
      </c>
      <c r="M554" t="s">
        <v>5</v>
      </c>
      <c r="AH554">
        <v>4</v>
      </c>
      <c r="AI554">
        <v>4</v>
      </c>
      <c r="AJ554">
        <v>4</v>
      </c>
      <c r="AK554">
        <v>4</v>
      </c>
      <c r="AL554">
        <v>4</v>
      </c>
      <c r="AM554">
        <v>4</v>
      </c>
      <c r="AN554">
        <v>4</v>
      </c>
      <c r="AO554">
        <v>4</v>
      </c>
      <c r="AP554">
        <v>4</v>
      </c>
      <c r="AQ554">
        <v>4</v>
      </c>
      <c r="BG554">
        <v>4647</v>
      </c>
    </row>
    <row r="555" spans="1:59" x14ac:dyDescent="0.2">
      <c r="F555">
        <v>3</v>
      </c>
      <c r="G555">
        <v>15</v>
      </c>
      <c r="H555">
        <v>1</v>
      </c>
      <c r="I555">
        <v>14</v>
      </c>
      <c r="M555" t="s">
        <v>6</v>
      </c>
      <c r="N555">
        <v>5</v>
      </c>
      <c r="O555">
        <v>1</v>
      </c>
      <c r="P555">
        <v>5</v>
      </c>
      <c r="Q555">
        <v>1</v>
      </c>
      <c r="R555">
        <v>5</v>
      </c>
      <c r="S555">
        <v>1</v>
      </c>
      <c r="T555">
        <v>1</v>
      </c>
      <c r="U555">
        <v>1</v>
      </c>
      <c r="V555">
        <v>5</v>
      </c>
      <c r="W555">
        <v>5</v>
      </c>
      <c r="X555">
        <v>1</v>
      </c>
      <c r="Y555">
        <v>5</v>
      </c>
      <c r="Z555">
        <v>1</v>
      </c>
      <c r="AA555">
        <v>5</v>
      </c>
      <c r="AB555">
        <v>1</v>
      </c>
      <c r="AC555">
        <v>5</v>
      </c>
      <c r="AD555">
        <v>5</v>
      </c>
      <c r="AE555">
        <v>1</v>
      </c>
      <c r="AF555">
        <v>5</v>
      </c>
      <c r="AG555">
        <v>1</v>
      </c>
      <c r="BG555">
        <v>9833</v>
      </c>
    </row>
    <row r="556" spans="1:59" x14ac:dyDescent="0.2">
      <c r="F556">
        <v>27</v>
      </c>
      <c r="G556">
        <v>39</v>
      </c>
      <c r="H556">
        <v>9</v>
      </c>
      <c r="I556">
        <v>30</v>
      </c>
      <c r="M556" t="s">
        <v>7</v>
      </c>
      <c r="N556">
        <v>5</v>
      </c>
      <c r="O556">
        <v>1</v>
      </c>
      <c r="P556">
        <v>5</v>
      </c>
      <c r="Q556">
        <v>1</v>
      </c>
      <c r="R556">
        <v>5</v>
      </c>
      <c r="S556">
        <v>1</v>
      </c>
      <c r="T556">
        <v>1</v>
      </c>
      <c r="U556">
        <v>1</v>
      </c>
      <c r="V556">
        <v>5</v>
      </c>
      <c r="W556">
        <v>5</v>
      </c>
      <c r="X556">
        <v>1</v>
      </c>
      <c r="Y556">
        <v>5</v>
      </c>
      <c r="Z556">
        <v>1</v>
      </c>
      <c r="AA556">
        <v>5</v>
      </c>
      <c r="AB556">
        <v>1</v>
      </c>
      <c r="AC556">
        <v>5</v>
      </c>
      <c r="AD556">
        <v>5</v>
      </c>
      <c r="AE556">
        <v>1</v>
      </c>
      <c r="AF556">
        <v>5</v>
      </c>
      <c r="AG556">
        <v>1</v>
      </c>
      <c r="BG556">
        <v>3518</v>
      </c>
    </row>
    <row r="557" spans="1:59" x14ac:dyDescent="0.2">
      <c r="F557">
        <v>33</v>
      </c>
      <c r="G557">
        <v>45</v>
      </c>
      <c r="H557">
        <v>15</v>
      </c>
      <c r="I557">
        <v>30</v>
      </c>
      <c r="BG557">
        <v>6050</v>
      </c>
    </row>
    <row r="558" spans="1:59" x14ac:dyDescent="0.2">
      <c r="F558">
        <v>36</v>
      </c>
      <c r="G558">
        <v>48</v>
      </c>
      <c r="H558">
        <v>18</v>
      </c>
      <c r="I558">
        <v>30</v>
      </c>
      <c r="BG558">
        <v>4618</v>
      </c>
    </row>
    <row r="559" spans="1:59" x14ac:dyDescent="0.2">
      <c r="F559">
        <v>33</v>
      </c>
      <c r="G559">
        <v>45</v>
      </c>
      <c r="H559">
        <v>15</v>
      </c>
      <c r="I559">
        <v>30</v>
      </c>
      <c r="BG559">
        <v>4751</v>
      </c>
    </row>
    <row r="560" spans="1:59" x14ac:dyDescent="0.2">
      <c r="F560">
        <v>24</v>
      </c>
      <c r="G560">
        <v>36</v>
      </c>
      <c r="H560">
        <v>12</v>
      </c>
      <c r="I560">
        <v>24</v>
      </c>
      <c r="BG560">
        <v>27667</v>
      </c>
    </row>
    <row r="561" spans="1:69" x14ac:dyDescent="0.2">
      <c r="F561">
        <v>9</v>
      </c>
      <c r="G561">
        <v>21</v>
      </c>
      <c r="H561">
        <v>6</v>
      </c>
      <c r="I561">
        <v>15</v>
      </c>
      <c r="BG561">
        <v>4133</v>
      </c>
    </row>
    <row r="562" spans="1:69" x14ac:dyDescent="0.2">
      <c r="A562" t="s">
        <v>113</v>
      </c>
      <c r="B562" s="1" t="s">
        <v>114</v>
      </c>
      <c r="C562" t="s">
        <v>113</v>
      </c>
      <c r="D562" t="s">
        <v>12</v>
      </c>
      <c r="E562">
        <v>2</v>
      </c>
      <c r="F562">
        <v>12</v>
      </c>
      <c r="G562">
        <v>24</v>
      </c>
      <c r="H562">
        <v>8</v>
      </c>
      <c r="I562">
        <v>16</v>
      </c>
      <c r="J562">
        <v>0.42</v>
      </c>
      <c r="K562">
        <v>8</v>
      </c>
      <c r="L562">
        <v>6</v>
      </c>
      <c r="M562" t="s">
        <v>3</v>
      </c>
      <c r="AR562">
        <v>4</v>
      </c>
      <c r="AS562">
        <v>5</v>
      </c>
      <c r="AT562">
        <v>0</v>
      </c>
      <c r="AU562">
        <v>5</v>
      </c>
      <c r="AV562">
        <v>5</v>
      </c>
      <c r="AW562">
        <v>3</v>
      </c>
      <c r="AX562">
        <v>5</v>
      </c>
      <c r="AY562">
        <v>3</v>
      </c>
      <c r="AZ562">
        <v>4</v>
      </c>
      <c r="BA562">
        <v>5</v>
      </c>
      <c r="BB562">
        <v>42636</v>
      </c>
      <c r="BC562">
        <v>50384</v>
      </c>
      <c r="BD562">
        <v>17177</v>
      </c>
      <c r="BE562">
        <v>53001</v>
      </c>
      <c r="BF562">
        <v>25243</v>
      </c>
      <c r="BG562">
        <v>33326</v>
      </c>
    </row>
    <row r="563" spans="1:69" x14ac:dyDescent="0.2">
      <c r="F563">
        <v>33</v>
      </c>
      <c r="G563">
        <v>45</v>
      </c>
      <c r="H563">
        <v>19</v>
      </c>
      <c r="I563">
        <v>26</v>
      </c>
      <c r="M563" t="s">
        <v>4</v>
      </c>
      <c r="AH563">
        <v>4</v>
      </c>
      <c r="AI563">
        <v>4</v>
      </c>
      <c r="AJ563">
        <v>4</v>
      </c>
      <c r="AK563">
        <v>4</v>
      </c>
      <c r="AL563">
        <v>4</v>
      </c>
      <c r="AM563">
        <v>4</v>
      </c>
      <c r="AN563">
        <v>4</v>
      </c>
      <c r="AO563">
        <v>4</v>
      </c>
      <c r="AP563">
        <v>4</v>
      </c>
      <c r="AQ563">
        <v>4</v>
      </c>
      <c r="BG563">
        <v>21036</v>
      </c>
    </row>
    <row r="564" spans="1:69" x14ac:dyDescent="0.2">
      <c r="F564">
        <v>30</v>
      </c>
      <c r="G564">
        <v>42</v>
      </c>
      <c r="H564">
        <v>18</v>
      </c>
      <c r="I564">
        <v>24</v>
      </c>
      <c r="M564" t="s">
        <v>5</v>
      </c>
      <c r="AH564">
        <v>3</v>
      </c>
      <c r="AI564">
        <v>4</v>
      </c>
      <c r="AJ564">
        <v>4</v>
      </c>
      <c r="AK564">
        <v>4</v>
      </c>
      <c r="AL564">
        <v>4</v>
      </c>
      <c r="AM564">
        <v>4</v>
      </c>
      <c r="AN564">
        <v>4</v>
      </c>
      <c r="AO564">
        <v>4</v>
      </c>
      <c r="AP564">
        <v>4</v>
      </c>
      <c r="AQ564">
        <v>4</v>
      </c>
      <c r="BG564">
        <v>22063</v>
      </c>
    </row>
    <row r="565" spans="1:69" x14ac:dyDescent="0.2">
      <c r="F565">
        <v>27</v>
      </c>
      <c r="G565">
        <v>39</v>
      </c>
      <c r="H565">
        <v>17</v>
      </c>
      <c r="I565">
        <v>22</v>
      </c>
      <c r="M565" t="s">
        <v>6</v>
      </c>
      <c r="N565">
        <v>4</v>
      </c>
      <c r="O565">
        <v>1</v>
      </c>
      <c r="P565">
        <v>3</v>
      </c>
      <c r="Q565">
        <v>1</v>
      </c>
      <c r="R565">
        <v>3</v>
      </c>
      <c r="S565">
        <v>1</v>
      </c>
      <c r="T565">
        <v>1</v>
      </c>
      <c r="U565">
        <v>1</v>
      </c>
      <c r="V565">
        <v>2</v>
      </c>
      <c r="W565">
        <v>3</v>
      </c>
      <c r="X565">
        <v>1</v>
      </c>
      <c r="Y565">
        <v>5</v>
      </c>
      <c r="Z565">
        <v>1</v>
      </c>
      <c r="AA565">
        <v>2</v>
      </c>
      <c r="AB565">
        <v>1</v>
      </c>
      <c r="AC565">
        <v>3</v>
      </c>
      <c r="AD565">
        <v>3</v>
      </c>
      <c r="AE565">
        <v>1</v>
      </c>
      <c r="AF565">
        <v>3</v>
      </c>
      <c r="AG565">
        <v>1</v>
      </c>
      <c r="BG565">
        <v>9627</v>
      </c>
    </row>
    <row r="566" spans="1:69" x14ac:dyDescent="0.2">
      <c r="F566">
        <v>3</v>
      </c>
      <c r="G566">
        <v>15</v>
      </c>
      <c r="H566">
        <v>2</v>
      </c>
      <c r="I566">
        <v>13</v>
      </c>
      <c r="M566" t="s">
        <v>7</v>
      </c>
      <c r="N566">
        <v>4</v>
      </c>
      <c r="O566">
        <v>1</v>
      </c>
      <c r="P566">
        <v>2</v>
      </c>
      <c r="Q566">
        <v>1</v>
      </c>
      <c r="R566">
        <v>3</v>
      </c>
      <c r="S566">
        <v>1</v>
      </c>
      <c r="T566">
        <v>1</v>
      </c>
      <c r="U566">
        <v>1</v>
      </c>
      <c r="V566">
        <v>3</v>
      </c>
      <c r="W566">
        <v>2</v>
      </c>
      <c r="X566">
        <v>1</v>
      </c>
      <c r="Y566">
        <v>4</v>
      </c>
      <c r="Z566">
        <v>1</v>
      </c>
      <c r="AA566">
        <v>2</v>
      </c>
      <c r="AB566">
        <v>1</v>
      </c>
      <c r="AC566">
        <v>2</v>
      </c>
      <c r="AD566">
        <v>3</v>
      </c>
      <c r="AE566">
        <v>1</v>
      </c>
      <c r="AF566">
        <v>3</v>
      </c>
      <c r="AG566">
        <v>1</v>
      </c>
      <c r="BG566">
        <v>11528</v>
      </c>
    </row>
    <row r="567" spans="1:69" x14ac:dyDescent="0.2">
      <c r="F567">
        <v>33</v>
      </c>
      <c r="G567">
        <v>45</v>
      </c>
      <c r="H567">
        <v>20</v>
      </c>
      <c r="I567">
        <v>25</v>
      </c>
      <c r="BG567">
        <v>10852</v>
      </c>
    </row>
    <row r="568" spans="1:69" x14ac:dyDescent="0.2">
      <c r="F568">
        <v>24</v>
      </c>
      <c r="G568">
        <v>36</v>
      </c>
      <c r="H568">
        <v>16</v>
      </c>
      <c r="I568">
        <v>20</v>
      </c>
      <c r="BG568">
        <v>9180</v>
      </c>
    </row>
    <row r="569" spans="1:69" x14ac:dyDescent="0.2">
      <c r="F569">
        <v>9</v>
      </c>
      <c r="G569">
        <v>21</v>
      </c>
      <c r="H569">
        <v>7</v>
      </c>
      <c r="I569">
        <v>14</v>
      </c>
      <c r="BG569">
        <v>30755</v>
      </c>
    </row>
    <row r="570" spans="1:69" x14ac:dyDescent="0.2">
      <c r="F570">
        <v>36</v>
      </c>
      <c r="G570">
        <v>48</v>
      </c>
      <c r="H570">
        <v>21</v>
      </c>
      <c r="I570">
        <v>27</v>
      </c>
      <c r="BG570">
        <v>26518</v>
      </c>
    </row>
    <row r="571" spans="1:69" x14ac:dyDescent="0.2">
      <c r="F571">
        <v>33</v>
      </c>
      <c r="G571">
        <v>45</v>
      </c>
      <c r="H571">
        <v>20</v>
      </c>
      <c r="I571">
        <v>25</v>
      </c>
      <c r="BG571">
        <v>7755</v>
      </c>
    </row>
    <row r="572" spans="1:69" x14ac:dyDescent="0.2">
      <c r="A572" t="s">
        <v>115</v>
      </c>
      <c r="B572" s="1" t="s">
        <v>116</v>
      </c>
      <c r="C572" t="s">
        <v>115</v>
      </c>
      <c r="D572" t="s">
        <v>2</v>
      </c>
      <c r="E572">
        <v>6</v>
      </c>
      <c r="F572">
        <v>33</v>
      </c>
      <c r="G572">
        <v>45</v>
      </c>
      <c r="I572">
        <v>45</v>
      </c>
      <c r="J572">
        <v>0.72</v>
      </c>
      <c r="K572">
        <v>8</v>
      </c>
      <c r="L572">
        <v>2</v>
      </c>
      <c r="M572" t="s">
        <v>3</v>
      </c>
      <c r="AR572">
        <v>5</v>
      </c>
      <c r="AS572">
        <v>5</v>
      </c>
      <c r="AT572">
        <v>0</v>
      </c>
      <c r="AU572">
        <v>2</v>
      </c>
      <c r="AV572">
        <v>3</v>
      </c>
      <c r="AW572">
        <v>0</v>
      </c>
      <c r="AX572">
        <v>5</v>
      </c>
      <c r="AY572">
        <v>4</v>
      </c>
      <c r="AZ572">
        <v>4</v>
      </c>
      <c r="BA572">
        <v>4</v>
      </c>
      <c r="BB572">
        <v>51903</v>
      </c>
      <c r="BC572">
        <v>51360</v>
      </c>
      <c r="BD572">
        <v>30905</v>
      </c>
      <c r="BE572">
        <v>43961</v>
      </c>
      <c r="BF572">
        <v>25189</v>
      </c>
      <c r="BH572">
        <v>31740</v>
      </c>
      <c r="BI572">
        <v>22127</v>
      </c>
      <c r="BJ572">
        <v>8951</v>
      </c>
      <c r="BK572">
        <v>7417</v>
      </c>
      <c r="BL572">
        <v>5576</v>
      </c>
      <c r="BM572">
        <v>8367</v>
      </c>
      <c r="BN572">
        <v>5911</v>
      </c>
      <c r="BO572">
        <v>5448</v>
      </c>
      <c r="BP572">
        <v>4855</v>
      </c>
      <c r="BQ572">
        <v>5678</v>
      </c>
    </row>
    <row r="573" spans="1:69" x14ac:dyDescent="0.2">
      <c r="F573">
        <v>30</v>
      </c>
      <c r="G573">
        <v>42</v>
      </c>
      <c r="I573">
        <v>42</v>
      </c>
      <c r="M573" t="s">
        <v>4</v>
      </c>
      <c r="AH573">
        <v>2</v>
      </c>
      <c r="AI573">
        <v>2</v>
      </c>
      <c r="AJ573">
        <v>4</v>
      </c>
      <c r="AK573">
        <v>4</v>
      </c>
      <c r="AL573">
        <v>2</v>
      </c>
      <c r="AM573">
        <v>4</v>
      </c>
      <c r="AN573">
        <v>4</v>
      </c>
      <c r="AO573">
        <v>4</v>
      </c>
      <c r="AP573">
        <v>2</v>
      </c>
      <c r="AQ573">
        <v>4</v>
      </c>
    </row>
    <row r="574" spans="1:69" x14ac:dyDescent="0.2">
      <c r="F574">
        <v>12</v>
      </c>
      <c r="G574">
        <v>24</v>
      </c>
      <c r="I574">
        <v>24</v>
      </c>
      <c r="M574" t="s">
        <v>5</v>
      </c>
      <c r="AH574">
        <v>3</v>
      </c>
      <c r="AI574">
        <v>2</v>
      </c>
      <c r="AJ574">
        <v>4</v>
      </c>
      <c r="AK574">
        <v>4</v>
      </c>
      <c r="AL574">
        <v>2</v>
      </c>
      <c r="AM574">
        <v>4</v>
      </c>
      <c r="AN574">
        <v>4</v>
      </c>
      <c r="AO574">
        <v>3</v>
      </c>
      <c r="AP574">
        <v>2</v>
      </c>
      <c r="AQ574">
        <v>4</v>
      </c>
    </row>
    <row r="575" spans="1:69" x14ac:dyDescent="0.2">
      <c r="F575">
        <v>3</v>
      </c>
      <c r="G575">
        <v>15</v>
      </c>
      <c r="I575">
        <v>15</v>
      </c>
      <c r="M575" t="s">
        <v>6</v>
      </c>
      <c r="N575">
        <v>3</v>
      </c>
      <c r="O575">
        <v>1</v>
      </c>
      <c r="P575">
        <v>2</v>
      </c>
      <c r="Q575">
        <v>1</v>
      </c>
      <c r="R575">
        <v>2</v>
      </c>
      <c r="S575">
        <v>1</v>
      </c>
      <c r="T575">
        <v>1</v>
      </c>
      <c r="U575">
        <v>1</v>
      </c>
      <c r="V575">
        <v>2</v>
      </c>
      <c r="W575">
        <v>1</v>
      </c>
      <c r="X575">
        <v>1</v>
      </c>
      <c r="Y575">
        <v>2</v>
      </c>
      <c r="Z575">
        <v>1</v>
      </c>
      <c r="AA575">
        <v>2</v>
      </c>
      <c r="AB575">
        <v>1</v>
      </c>
      <c r="AC575">
        <v>2</v>
      </c>
      <c r="AD575">
        <v>2</v>
      </c>
      <c r="AE575">
        <v>1</v>
      </c>
      <c r="AF575">
        <v>2</v>
      </c>
      <c r="AG575">
        <v>1</v>
      </c>
    </row>
    <row r="576" spans="1:69" x14ac:dyDescent="0.2">
      <c r="F576">
        <v>27</v>
      </c>
      <c r="G576">
        <v>39</v>
      </c>
      <c r="I576">
        <v>39</v>
      </c>
      <c r="M576" t="s">
        <v>7</v>
      </c>
      <c r="N576">
        <v>3</v>
      </c>
      <c r="O576">
        <v>1</v>
      </c>
      <c r="P576">
        <v>2</v>
      </c>
      <c r="Q576">
        <v>1</v>
      </c>
      <c r="R576">
        <v>2</v>
      </c>
      <c r="S576">
        <v>1</v>
      </c>
      <c r="T576">
        <v>1</v>
      </c>
      <c r="U576">
        <v>1</v>
      </c>
      <c r="V576">
        <v>2</v>
      </c>
      <c r="W576">
        <v>1</v>
      </c>
      <c r="X576">
        <v>1</v>
      </c>
      <c r="Y576">
        <v>2</v>
      </c>
      <c r="Z576">
        <v>1</v>
      </c>
      <c r="AA576">
        <v>2</v>
      </c>
      <c r="AB576">
        <v>1</v>
      </c>
      <c r="AC576">
        <v>2</v>
      </c>
      <c r="AD576">
        <v>3</v>
      </c>
      <c r="AE576">
        <v>1</v>
      </c>
      <c r="AF576">
        <v>2</v>
      </c>
      <c r="AG576">
        <v>1</v>
      </c>
    </row>
    <row r="577" spans="1:69" x14ac:dyDescent="0.2">
      <c r="F577">
        <v>33</v>
      </c>
      <c r="G577">
        <v>45</v>
      </c>
      <c r="I577">
        <v>45</v>
      </c>
    </row>
    <row r="578" spans="1:69" x14ac:dyDescent="0.2">
      <c r="F578">
        <v>36</v>
      </c>
      <c r="G578">
        <v>48</v>
      </c>
      <c r="I578">
        <v>48</v>
      </c>
    </row>
    <row r="579" spans="1:69" x14ac:dyDescent="0.2">
      <c r="F579">
        <v>33</v>
      </c>
      <c r="G579">
        <v>45</v>
      </c>
      <c r="I579">
        <v>45</v>
      </c>
    </row>
    <row r="580" spans="1:69" x14ac:dyDescent="0.2">
      <c r="F580">
        <v>24</v>
      </c>
      <c r="G580">
        <v>36</v>
      </c>
      <c r="I580">
        <v>36</v>
      </c>
    </row>
    <row r="581" spans="1:69" x14ac:dyDescent="0.2">
      <c r="F581">
        <v>9</v>
      </c>
      <c r="G581">
        <v>21</v>
      </c>
      <c r="I581">
        <v>21</v>
      </c>
    </row>
    <row r="582" spans="1:69" x14ac:dyDescent="0.2">
      <c r="A582" t="s">
        <v>117</v>
      </c>
      <c r="B582" s="1" t="s">
        <v>118</v>
      </c>
      <c r="C582" t="s">
        <v>117</v>
      </c>
      <c r="D582" t="s">
        <v>12</v>
      </c>
      <c r="E582">
        <v>4</v>
      </c>
      <c r="F582">
        <v>36</v>
      </c>
      <c r="G582">
        <v>48</v>
      </c>
      <c r="H582">
        <v>10</v>
      </c>
      <c r="I582">
        <v>38</v>
      </c>
      <c r="J582">
        <v>0.63</v>
      </c>
      <c r="K582">
        <v>8</v>
      </c>
      <c r="L582">
        <v>4</v>
      </c>
      <c r="M582" t="s">
        <v>3</v>
      </c>
      <c r="AR582">
        <v>2</v>
      </c>
      <c r="AS582">
        <v>0</v>
      </c>
      <c r="AT582">
        <v>0</v>
      </c>
      <c r="AU582">
        <v>1</v>
      </c>
      <c r="AV582">
        <v>2</v>
      </c>
      <c r="AW582">
        <v>0</v>
      </c>
      <c r="AX582">
        <v>3</v>
      </c>
      <c r="AY582">
        <v>1</v>
      </c>
      <c r="AZ582">
        <v>4</v>
      </c>
      <c r="BA582">
        <v>4</v>
      </c>
      <c r="BB582">
        <v>22158</v>
      </c>
      <c r="BC582">
        <v>26099</v>
      </c>
      <c r="BD582">
        <v>24222</v>
      </c>
      <c r="BE582">
        <v>20065</v>
      </c>
      <c r="BF582">
        <v>10463</v>
      </c>
      <c r="BG582">
        <v>8417</v>
      </c>
    </row>
    <row r="583" spans="1:69" x14ac:dyDescent="0.2">
      <c r="F583">
        <v>33</v>
      </c>
      <c r="G583">
        <v>45</v>
      </c>
      <c r="H583">
        <v>5</v>
      </c>
      <c r="I583">
        <v>40</v>
      </c>
      <c r="M583" t="s">
        <v>4</v>
      </c>
      <c r="AH583">
        <v>4</v>
      </c>
      <c r="AI583">
        <v>4</v>
      </c>
      <c r="AJ583">
        <v>3</v>
      </c>
      <c r="AK583">
        <v>3</v>
      </c>
      <c r="AL583">
        <v>3</v>
      </c>
      <c r="AM583">
        <v>4</v>
      </c>
      <c r="AN583">
        <v>4</v>
      </c>
      <c r="AO583">
        <v>4</v>
      </c>
      <c r="AP583">
        <v>3</v>
      </c>
      <c r="AQ583">
        <v>4</v>
      </c>
      <c r="BG583">
        <v>10515</v>
      </c>
    </row>
    <row r="584" spans="1:69" x14ac:dyDescent="0.2">
      <c r="F584">
        <v>24</v>
      </c>
      <c r="G584">
        <v>36</v>
      </c>
      <c r="H584">
        <v>3</v>
      </c>
      <c r="I584">
        <v>33</v>
      </c>
      <c r="M584" t="s">
        <v>5</v>
      </c>
      <c r="AH584">
        <v>3</v>
      </c>
      <c r="AI584">
        <v>3</v>
      </c>
      <c r="AJ584">
        <v>4</v>
      </c>
      <c r="AK584">
        <v>4</v>
      </c>
      <c r="AL584">
        <v>4</v>
      </c>
      <c r="AM584">
        <v>4</v>
      </c>
      <c r="AN584">
        <v>4</v>
      </c>
      <c r="AO584">
        <v>4</v>
      </c>
      <c r="AP584">
        <v>3</v>
      </c>
      <c r="AQ584">
        <v>4</v>
      </c>
      <c r="BG584">
        <v>3341</v>
      </c>
    </row>
    <row r="585" spans="1:69" x14ac:dyDescent="0.2">
      <c r="F585">
        <v>9</v>
      </c>
      <c r="G585">
        <v>21</v>
      </c>
      <c r="H585">
        <v>2</v>
      </c>
      <c r="I585">
        <v>19</v>
      </c>
      <c r="M585" t="s">
        <v>6</v>
      </c>
      <c r="N585">
        <v>2</v>
      </c>
      <c r="O585">
        <v>1</v>
      </c>
      <c r="P585">
        <v>1</v>
      </c>
      <c r="Q585">
        <v>1</v>
      </c>
      <c r="R585">
        <v>2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3</v>
      </c>
      <c r="Z585">
        <v>1</v>
      </c>
      <c r="AA585">
        <v>1</v>
      </c>
      <c r="AB585">
        <v>1</v>
      </c>
      <c r="AC585">
        <v>3</v>
      </c>
      <c r="AD585">
        <v>1</v>
      </c>
      <c r="AE585">
        <v>1</v>
      </c>
      <c r="AF585">
        <v>3</v>
      </c>
      <c r="AG585">
        <v>1</v>
      </c>
      <c r="BG585">
        <v>4575</v>
      </c>
    </row>
    <row r="586" spans="1:69" x14ac:dyDescent="0.2">
      <c r="F586">
        <v>33</v>
      </c>
      <c r="G586">
        <v>45</v>
      </c>
      <c r="H586">
        <v>5</v>
      </c>
      <c r="I586">
        <v>40</v>
      </c>
      <c r="M586" t="s">
        <v>7</v>
      </c>
      <c r="N586">
        <v>3</v>
      </c>
      <c r="O586">
        <v>1</v>
      </c>
      <c r="P586">
        <v>1</v>
      </c>
      <c r="Q586">
        <v>1</v>
      </c>
      <c r="R586">
        <v>3</v>
      </c>
      <c r="S586">
        <v>1</v>
      </c>
      <c r="T586">
        <v>1</v>
      </c>
      <c r="U586">
        <v>1</v>
      </c>
      <c r="V586">
        <v>2</v>
      </c>
      <c r="W586">
        <v>1</v>
      </c>
      <c r="X586">
        <v>1</v>
      </c>
      <c r="Y586">
        <v>1</v>
      </c>
      <c r="Z586">
        <v>1</v>
      </c>
      <c r="AA586">
        <v>2</v>
      </c>
      <c r="AB586">
        <v>1</v>
      </c>
      <c r="AC586">
        <v>3</v>
      </c>
      <c r="AD586">
        <v>1</v>
      </c>
      <c r="AE586">
        <v>1</v>
      </c>
      <c r="AF586">
        <v>3</v>
      </c>
      <c r="AG586">
        <v>1</v>
      </c>
      <c r="BG586">
        <v>2669</v>
      </c>
    </row>
    <row r="587" spans="1:69" x14ac:dyDescent="0.2">
      <c r="F587">
        <v>27</v>
      </c>
      <c r="G587">
        <v>39</v>
      </c>
      <c r="H587">
        <v>4</v>
      </c>
      <c r="I587">
        <v>35</v>
      </c>
      <c r="BG587">
        <v>4157</v>
      </c>
    </row>
    <row r="588" spans="1:69" x14ac:dyDescent="0.2">
      <c r="F588">
        <v>3</v>
      </c>
      <c r="G588">
        <v>15</v>
      </c>
      <c r="H588">
        <v>0</v>
      </c>
      <c r="I588">
        <v>15</v>
      </c>
      <c r="BG588">
        <v>4053</v>
      </c>
    </row>
    <row r="589" spans="1:69" x14ac:dyDescent="0.2">
      <c r="F589">
        <v>33</v>
      </c>
      <c r="G589">
        <v>45</v>
      </c>
      <c r="H589">
        <v>5</v>
      </c>
      <c r="I589">
        <v>40</v>
      </c>
      <c r="BG589">
        <v>2261</v>
      </c>
    </row>
    <row r="590" spans="1:69" x14ac:dyDescent="0.2">
      <c r="F590">
        <v>12</v>
      </c>
      <c r="G590">
        <v>24</v>
      </c>
      <c r="H590">
        <v>4</v>
      </c>
      <c r="I590">
        <v>20</v>
      </c>
      <c r="BG590">
        <v>5283</v>
      </c>
    </row>
    <row r="591" spans="1:69" x14ac:dyDescent="0.2">
      <c r="F591">
        <v>30</v>
      </c>
      <c r="G591">
        <v>42</v>
      </c>
      <c r="H591">
        <v>5</v>
      </c>
      <c r="I591">
        <v>37</v>
      </c>
      <c r="BG591">
        <v>3846</v>
      </c>
    </row>
    <row r="592" spans="1:69" x14ac:dyDescent="0.2">
      <c r="A592" t="s">
        <v>119</v>
      </c>
      <c r="B592" s="1" t="s">
        <v>120</v>
      </c>
      <c r="C592" t="s">
        <v>119</v>
      </c>
      <c r="D592" t="s">
        <v>2</v>
      </c>
      <c r="E592">
        <v>3</v>
      </c>
      <c r="F592">
        <v>36</v>
      </c>
      <c r="G592">
        <v>48</v>
      </c>
      <c r="I592">
        <v>48</v>
      </c>
      <c r="J592">
        <v>0.72</v>
      </c>
      <c r="K592">
        <v>8</v>
      </c>
      <c r="L592">
        <v>5</v>
      </c>
      <c r="M592" t="s">
        <v>3</v>
      </c>
      <c r="AR592">
        <v>3</v>
      </c>
      <c r="AS592">
        <v>4</v>
      </c>
      <c r="AT592">
        <v>2</v>
      </c>
      <c r="AU592">
        <v>5</v>
      </c>
      <c r="AV592">
        <v>4</v>
      </c>
      <c r="AW592">
        <v>0</v>
      </c>
      <c r="AX592">
        <v>4</v>
      </c>
      <c r="AY592">
        <v>3</v>
      </c>
      <c r="AZ592">
        <v>4</v>
      </c>
      <c r="BA592">
        <v>4</v>
      </c>
      <c r="BB592">
        <v>21564</v>
      </c>
      <c r="BC592">
        <v>35260</v>
      </c>
      <c r="BD592">
        <v>15892</v>
      </c>
      <c r="BE592">
        <v>26503</v>
      </c>
      <c r="BF592">
        <v>13068</v>
      </c>
      <c r="BH592">
        <v>13348</v>
      </c>
      <c r="BI592">
        <v>8876</v>
      </c>
      <c r="BJ592">
        <v>9081</v>
      </c>
      <c r="BK592">
        <v>8002</v>
      </c>
      <c r="BL592">
        <v>3905</v>
      </c>
      <c r="BM592">
        <v>14473</v>
      </c>
      <c r="BN592">
        <v>8313</v>
      </c>
      <c r="BO592">
        <v>6328</v>
      </c>
      <c r="BP592">
        <v>9862</v>
      </c>
      <c r="BQ592">
        <v>834</v>
      </c>
    </row>
    <row r="593" spans="1:69" x14ac:dyDescent="0.2">
      <c r="F593">
        <v>33</v>
      </c>
      <c r="G593">
        <v>45</v>
      </c>
      <c r="I593">
        <v>45</v>
      </c>
      <c r="M593" t="s">
        <v>4</v>
      </c>
      <c r="AH593">
        <v>4</v>
      </c>
      <c r="AI593">
        <v>4</v>
      </c>
      <c r="AJ593">
        <v>3</v>
      </c>
      <c r="AK593">
        <v>3</v>
      </c>
      <c r="AL593">
        <v>3</v>
      </c>
      <c r="AM593">
        <v>4</v>
      </c>
      <c r="AN593">
        <v>4</v>
      </c>
      <c r="AO593">
        <v>4</v>
      </c>
      <c r="AP593">
        <v>4</v>
      </c>
      <c r="AQ593">
        <v>4</v>
      </c>
    </row>
    <row r="594" spans="1:69" x14ac:dyDescent="0.2">
      <c r="F594">
        <v>24</v>
      </c>
      <c r="G594">
        <v>36</v>
      </c>
      <c r="I594">
        <v>36</v>
      </c>
      <c r="M594" t="s">
        <v>5</v>
      </c>
      <c r="AH594">
        <v>4</v>
      </c>
      <c r="AI594">
        <v>4</v>
      </c>
      <c r="AJ594">
        <v>4</v>
      </c>
      <c r="AK594">
        <v>4</v>
      </c>
      <c r="AL594">
        <v>4</v>
      </c>
      <c r="AM594">
        <v>4</v>
      </c>
      <c r="AN594">
        <v>4</v>
      </c>
      <c r="AO594">
        <v>3</v>
      </c>
      <c r="AP594">
        <v>4</v>
      </c>
      <c r="AQ594">
        <v>4</v>
      </c>
    </row>
    <row r="595" spans="1:69" x14ac:dyDescent="0.2">
      <c r="F595">
        <v>9</v>
      </c>
      <c r="G595">
        <v>21</v>
      </c>
      <c r="I595">
        <v>21</v>
      </c>
      <c r="M595" t="s">
        <v>6</v>
      </c>
      <c r="N595">
        <v>4</v>
      </c>
      <c r="O595">
        <v>1</v>
      </c>
      <c r="P595">
        <v>4</v>
      </c>
      <c r="Q595">
        <v>1</v>
      </c>
      <c r="R595">
        <v>4</v>
      </c>
      <c r="S595">
        <v>2</v>
      </c>
      <c r="T595">
        <v>1</v>
      </c>
      <c r="U595">
        <v>1</v>
      </c>
      <c r="V595">
        <v>4</v>
      </c>
      <c r="W595">
        <v>4</v>
      </c>
      <c r="X595">
        <v>1</v>
      </c>
      <c r="Y595">
        <v>3</v>
      </c>
      <c r="Z595">
        <v>1</v>
      </c>
      <c r="AA595">
        <v>3</v>
      </c>
      <c r="AB595">
        <v>1</v>
      </c>
      <c r="AC595">
        <v>4</v>
      </c>
      <c r="AD595">
        <v>4</v>
      </c>
      <c r="AE595">
        <v>1</v>
      </c>
      <c r="AF595">
        <v>2</v>
      </c>
      <c r="AG595">
        <v>2</v>
      </c>
    </row>
    <row r="596" spans="1:69" x14ac:dyDescent="0.2">
      <c r="F596">
        <v>33</v>
      </c>
      <c r="G596">
        <v>45</v>
      </c>
      <c r="I596">
        <v>45</v>
      </c>
      <c r="M596" t="s">
        <v>7</v>
      </c>
      <c r="N596">
        <v>4</v>
      </c>
      <c r="O596">
        <v>1</v>
      </c>
      <c r="P596">
        <v>4</v>
      </c>
      <c r="Q596">
        <v>1</v>
      </c>
      <c r="R596">
        <v>3</v>
      </c>
      <c r="S596">
        <v>1</v>
      </c>
      <c r="T596">
        <v>1</v>
      </c>
      <c r="U596">
        <v>1</v>
      </c>
      <c r="V596">
        <v>3</v>
      </c>
      <c r="W596">
        <v>3</v>
      </c>
      <c r="X596">
        <v>1</v>
      </c>
      <c r="Y596">
        <v>4</v>
      </c>
      <c r="Z596">
        <v>1</v>
      </c>
      <c r="AA596">
        <v>3</v>
      </c>
      <c r="AB596">
        <v>1</v>
      </c>
      <c r="AC596">
        <v>3</v>
      </c>
      <c r="AD596">
        <v>4</v>
      </c>
      <c r="AE596">
        <v>1</v>
      </c>
      <c r="AF596">
        <v>2</v>
      </c>
      <c r="AG596">
        <v>2</v>
      </c>
    </row>
    <row r="597" spans="1:69" x14ac:dyDescent="0.2">
      <c r="F597">
        <v>27</v>
      </c>
      <c r="G597">
        <v>39</v>
      </c>
      <c r="I597">
        <v>39</v>
      </c>
    </row>
    <row r="598" spans="1:69" x14ac:dyDescent="0.2">
      <c r="F598">
        <v>3</v>
      </c>
      <c r="G598">
        <v>15</v>
      </c>
      <c r="I598">
        <v>15</v>
      </c>
    </row>
    <row r="599" spans="1:69" x14ac:dyDescent="0.2">
      <c r="F599">
        <v>33</v>
      </c>
      <c r="G599">
        <v>45</v>
      </c>
      <c r="I599">
        <v>45</v>
      </c>
    </row>
    <row r="600" spans="1:69" x14ac:dyDescent="0.2">
      <c r="F600">
        <v>12</v>
      </c>
      <c r="G600">
        <v>24</v>
      </c>
      <c r="I600">
        <v>24</v>
      </c>
    </row>
    <row r="601" spans="1:69" x14ac:dyDescent="0.2">
      <c r="F601">
        <v>30</v>
      </c>
      <c r="G601">
        <v>42</v>
      </c>
      <c r="I601">
        <v>42</v>
      </c>
    </row>
    <row r="602" spans="1:69" x14ac:dyDescent="0.2">
      <c r="A602" t="s">
        <v>121</v>
      </c>
      <c r="B602" s="1" t="s">
        <v>122</v>
      </c>
      <c r="C602" t="s">
        <v>121</v>
      </c>
      <c r="D602" t="s">
        <v>2</v>
      </c>
      <c r="E602">
        <v>8</v>
      </c>
      <c r="F602">
        <v>36</v>
      </c>
      <c r="G602">
        <v>48</v>
      </c>
      <c r="I602">
        <v>48</v>
      </c>
      <c r="J602">
        <v>0.72</v>
      </c>
      <c r="K602">
        <v>8</v>
      </c>
      <c r="L602">
        <v>0</v>
      </c>
      <c r="M602" t="s">
        <v>3</v>
      </c>
      <c r="AR602">
        <v>4</v>
      </c>
      <c r="AS602">
        <v>3</v>
      </c>
      <c r="AT602">
        <v>0</v>
      </c>
      <c r="AU602">
        <v>4</v>
      </c>
      <c r="AV602">
        <v>4</v>
      </c>
      <c r="AW602">
        <v>0</v>
      </c>
      <c r="AX602">
        <v>3</v>
      </c>
      <c r="AY602">
        <v>3</v>
      </c>
      <c r="AZ602">
        <v>4</v>
      </c>
      <c r="BA602">
        <v>4</v>
      </c>
      <c r="BB602">
        <v>42829</v>
      </c>
      <c r="BC602">
        <v>47699</v>
      </c>
      <c r="BD602">
        <v>23427</v>
      </c>
      <c r="BE602">
        <v>42051</v>
      </c>
      <c r="BF602">
        <v>27097</v>
      </c>
      <c r="BH602">
        <v>9509</v>
      </c>
      <c r="BI602">
        <v>11819</v>
      </c>
      <c r="BJ602">
        <v>5978</v>
      </c>
      <c r="BK602">
        <v>3074</v>
      </c>
      <c r="BL602">
        <v>4256</v>
      </c>
      <c r="BM602">
        <v>3101</v>
      </c>
      <c r="BN602">
        <v>4109</v>
      </c>
      <c r="BO602">
        <v>2550</v>
      </c>
      <c r="BP602">
        <v>4269</v>
      </c>
      <c r="BQ602">
        <v>2254</v>
      </c>
    </row>
    <row r="603" spans="1:69" x14ac:dyDescent="0.2">
      <c r="F603">
        <v>33</v>
      </c>
      <c r="G603">
        <v>45</v>
      </c>
      <c r="I603">
        <v>45</v>
      </c>
      <c r="M603" t="s">
        <v>4</v>
      </c>
      <c r="AH603">
        <v>3</v>
      </c>
      <c r="AI603">
        <v>2</v>
      </c>
      <c r="AJ603">
        <v>3</v>
      </c>
      <c r="AK603">
        <v>4</v>
      </c>
      <c r="AL603">
        <v>2</v>
      </c>
      <c r="AM603">
        <v>4</v>
      </c>
      <c r="AN603">
        <v>3</v>
      </c>
      <c r="AO603">
        <v>4</v>
      </c>
      <c r="AP603">
        <v>3</v>
      </c>
      <c r="AQ603">
        <v>3</v>
      </c>
    </row>
    <row r="604" spans="1:69" x14ac:dyDescent="0.2">
      <c r="F604">
        <v>24</v>
      </c>
      <c r="G604">
        <v>36</v>
      </c>
      <c r="I604">
        <v>36</v>
      </c>
      <c r="M604" t="s">
        <v>5</v>
      </c>
      <c r="AH604">
        <v>3</v>
      </c>
      <c r="AI604">
        <v>2</v>
      </c>
      <c r="AJ604">
        <v>3</v>
      </c>
      <c r="AK604">
        <v>4</v>
      </c>
      <c r="AL604">
        <v>3</v>
      </c>
      <c r="AM604">
        <v>4</v>
      </c>
      <c r="AN604">
        <v>3</v>
      </c>
      <c r="AO604">
        <v>4</v>
      </c>
      <c r="AP604">
        <v>2</v>
      </c>
      <c r="AQ604">
        <v>3</v>
      </c>
    </row>
    <row r="605" spans="1:69" x14ac:dyDescent="0.2">
      <c r="F605">
        <v>9</v>
      </c>
      <c r="G605">
        <v>21</v>
      </c>
      <c r="I605">
        <v>21</v>
      </c>
      <c r="M605" t="s">
        <v>6</v>
      </c>
      <c r="N605">
        <v>4</v>
      </c>
      <c r="O605">
        <v>1</v>
      </c>
      <c r="P605">
        <v>2</v>
      </c>
      <c r="Q605">
        <v>1</v>
      </c>
      <c r="R605">
        <v>2</v>
      </c>
      <c r="S605">
        <v>1</v>
      </c>
      <c r="T605">
        <v>2</v>
      </c>
      <c r="U605">
        <v>1</v>
      </c>
      <c r="V605">
        <v>3</v>
      </c>
      <c r="W605">
        <v>2</v>
      </c>
      <c r="X605">
        <v>2</v>
      </c>
      <c r="Y605">
        <v>3</v>
      </c>
      <c r="Z605">
        <v>3</v>
      </c>
      <c r="AA605">
        <v>1</v>
      </c>
      <c r="AB605">
        <v>2</v>
      </c>
      <c r="AC605">
        <v>2</v>
      </c>
      <c r="AD605">
        <v>3</v>
      </c>
      <c r="AE605">
        <v>2</v>
      </c>
      <c r="AF605">
        <v>2</v>
      </c>
      <c r="AG605">
        <v>2</v>
      </c>
    </row>
    <row r="606" spans="1:69" x14ac:dyDescent="0.2">
      <c r="F606">
        <v>33</v>
      </c>
      <c r="G606">
        <v>45</v>
      </c>
      <c r="I606">
        <v>45</v>
      </c>
      <c r="M606" t="s">
        <v>7</v>
      </c>
      <c r="N606">
        <v>4</v>
      </c>
      <c r="O606">
        <v>1</v>
      </c>
      <c r="P606">
        <v>2</v>
      </c>
      <c r="Q606">
        <v>1</v>
      </c>
      <c r="R606">
        <v>2</v>
      </c>
      <c r="S606">
        <v>1</v>
      </c>
      <c r="T606">
        <v>2</v>
      </c>
      <c r="U606">
        <v>2</v>
      </c>
      <c r="V606">
        <v>2</v>
      </c>
      <c r="W606">
        <v>2</v>
      </c>
      <c r="X606">
        <v>2</v>
      </c>
      <c r="Y606">
        <v>2</v>
      </c>
      <c r="Z606">
        <v>2</v>
      </c>
      <c r="AA606">
        <v>1</v>
      </c>
      <c r="AB606">
        <v>2</v>
      </c>
      <c r="AC606">
        <v>1</v>
      </c>
      <c r="AD606">
        <v>3</v>
      </c>
      <c r="AE606">
        <v>2</v>
      </c>
      <c r="AF606">
        <v>1</v>
      </c>
      <c r="AG606">
        <v>2</v>
      </c>
    </row>
    <row r="607" spans="1:69" x14ac:dyDescent="0.2">
      <c r="F607">
        <v>27</v>
      </c>
      <c r="G607">
        <v>39</v>
      </c>
      <c r="I607">
        <v>39</v>
      </c>
    </row>
    <row r="608" spans="1:69" x14ac:dyDescent="0.2">
      <c r="F608">
        <v>3</v>
      </c>
      <c r="G608">
        <v>15</v>
      </c>
      <c r="I608">
        <v>15</v>
      </c>
    </row>
    <row r="609" spans="1:69" x14ac:dyDescent="0.2">
      <c r="F609">
        <v>33</v>
      </c>
      <c r="G609">
        <v>45</v>
      </c>
      <c r="I609">
        <v>45</v>
      </c>
    </row>
    <row r="610" spans="1:69" x14ac:dyDescent="0.2">
      <c r="F610">
        <v>12</v>
      </c>
      <c r="G610">
        <v>24</v>
      </c>
      <c r="I610">
        <v>24</v>
      </c>
    </row>
    <row r="611" spans="1:69" x14ac:dyDescent="0.2">
      <c r="F611">
        <v>30</v>
      </c>
      <c r="G611">
        <v>42</v>
      </c>
      <c r="I611">
        <v>42</v>
      </c>
    </row>
    <row r="612" spans="1:69" x14ac:dyDescent="0.2">
      <c r="A612" t="s">
        <v>123</v>
      </c>
      <c r="B612" s="1" t="s">
        <v>124</v>
      </c>
      <c r="C612" t="s">
        <v>123</v>
      </c>
      <c r="D612" t="s">
        <v>2</v>
      </c>
      <c r="E612">
        <v>6</v>
      </c>
      <c r="F612">
        <v>12</v>
      </c>
      <c r="G612">
        <v>24</v>
      </c>
      <c r="I612">
        <v>24</v>
      </c>
      <c r="J612">
        <v>0.72</v>
      </c>
      <c r="K612">
        <v>8</v>
      </c>
      <c r="L612">
        <v>2</v>
      </c>
      <c r="M612" t="s">
        <v>3</v>
      </c>
      <c r="AR612">
        <v>4</v>
      </c>
      <c r="AS612">
        <v>3</v>
      </c>
      <c r="AT612">
        <v>0</v>
      </c>
      <c r="AU612">
        <v>3</v>
      </c>
      <c r="AV612">
        <v>4</v>
      </c>
      <c r="AW612">
        <v>5</v>
      </c>
      <c r="AX612">
        <v>3</v>
      </c>
      <c r="AY612">
        <v>0</v>
      </c>
      <c r="AZ612">
        <v>3</v>
      </c>
      <c r="BA612">
        <v>4</v>
      </c>
      <c r="BB612">
        <v>27505</v>
      </c>
      <c r="BC612">
        <v>27821</v>
      </c>
      <c r="BD612">
        <v>13621</v>
      </c>
      <c r="BE612">
        <v>30636</v>
      </c>
      <c r="BF612">
        <v>9243</v>
      </c>
      <c r="BH612">
        <v>4279</v>
      </c>
      <c r="BI612">
        <v>1412</v>
      </c>
      <c r="BJ612">
        <v>1132</v>
      </c>
      <c r="BK612">
        <v>544</v>
      </c>
      <c r="BL612">
        <v>4078</v>
      </c>
      <c r="BM612">
        <v>927</v>
      </c>
      <c r="BN612">
        <v>543</v>
      </c>
      <c r="BO612">
        <v>98807</v>
      </c>
      <c r="BP612">
        <v>1467</v>
      </c>
      <c r="BQ612">
        <v>1357</v>
      </c>
    </row>
    <row r="613" spans="1:69" x14ac:dyDescent="0.2">
      <c r="F613">
        <v>33</v>
      </c>
      <c r="G613">
        <v>45</v>
      </c>
      <c r="I613">
        <v>45</v>
      </c>
      <c r="M613" t="s">
        <v>4</v>
      </c>
      <c r="AH613">
        <v>3</v>
      </c>
      <c r="AI613">
        <v>4</v>
      </c>
      <c r="AJ613">
        <v>4</v>
      </c>
      <c r="AK613">
        <v>4</v>
      </c>
      <c r="AL613">
        <v>3</v>
      </c>
      <c r="AM613">
        <v>4</v>
      </c>
      <c r="AN613">
        <v>4</v>
      </c>
      <c r="AO613">
        <v>4</v>
      </c>
      <c r="AP613">
        <v>3</v>
      </c>
      <c r="AQ613">
        <v>4</v>
      </c>
    </row>
    <row r="614" spans="1:69" x14ac:dyDescent="0.2">
      <c r="F614">
        <v>30</v>
      </c>
      <c r="G614">
        <v>42</v>
      </c>
      <c r="I614">
        <v>42</v>
      </c>
      <c r="M614" t="s">
        <v>5</v>
      </c>
      <c r="AH614">
        <v>3</v>
      </c>
      <c r="AI614">
        <v>2</v>
      </c>
      <c r="AJ614">
        <v>4</v>
      </c>
      <c r="AK614">
        <v>4</v>
      </c>
      <c r="AL614">
        <v>3</v>
      </c>
      <c r="AM614">
        <v>4</v>
      </c>
      <c r="AN614">
        <v>4</v>
      </c>
      <c r="AO614">
        <v>4</v>
      </c>
      <c r="AP614">
        <v>2</v>
      </c>
      <c r="AQ614">
        <v>4</v>
      </c>
    </row>
    <row r="615" spans="1:69" x14ac:dyDescent="0.2">
      <c r="F615">
        <v>27</v>
      </c>
      <c r="G615">
        <v>39</v>
      </c>
      <c r="I615">
        <v>39</v>
      </c>
      <c r="M615" t="s">
        <v>6</v>
      </c>
      <c r="N615">
        <v>4</v>
      </c>
      <c r="O615">
        <v>1</v>
      </c>
      <c r="P615">
        <v>4</v>
      </c>
      <c r="Q615">
        <v>1</v>
      </c>
      <c r="R615">
        <v>3</v>
      </c>
      <c r="S615">
        <v>1</v>
      </c>
      <c r="T615">
        <v>1</v>
      </c>
      <c r="U615">
        <v>1</v>
      </c>
      <c r="V615">
        <v>4</v>
      </c>
      <c r="W615">
        <v>4</v>
      </c>
      <c r="X615">
        <v>1</v>
      </c>
      <c r="Y615">
        <v>2</v>
      </c>
      <c r="Z615">
        <v>1</v>
      </c>
      <c r="AA615">
        <v>3</v>
      </c>
      <c r="AB615">
        <v>1</v>
      </c>
      <c r="AC615">
        <v>4</v>
      </c>
      <c r="AD615">
        <v>4</v>
      </c>
      <c r="AE615">
        <v>1</v>
      </c>
      <c r="AF615">
        <v>3</v>
      </c>
      <c r="AG615">
        <v>1</v>
      </c>
    </row>
    <row r="616" spans="1:69" x14ac:dyDescent="0.2">
      <c r="F616">
        <v>3</v>
      </c>
      <c r="G616">
        <v>15</v>
      </c>
      <c r="I616">
        <v>15</v>
      </c>
      <c r="M616" t="s">
        <v>7</v>
      </c>
      <c r="N616">
        <v>1</v>
      </c>
      <c r="O616">
        <v>1</v>
      </c>
      <c r="P616">
        <v>2</v>
      </c>
      <c r="Q616">
        <v>1</v>
      </c>
      <c r="R616">
        <v>3</v>
      </c>
      <c r="S616">
        <v>1</v>
      </c>
      <c r="T616">
        <v>1</v>
      </c>
      <c r="U616">
        <v>1</v>
      </c>
      <c r="V616">
        <v>2</v>
      </c>
      <c r="W616">
        <v>3</v>
      </c>
      <c r="X616">
        <v>1</v>
      </c>
      <c r="Y616">
        <v>2</v>
      </c>
      <c r="Z616">
        <v>1</v>
      </c>
      <c r="AA616">
        <v>3</v>
      </c>
      <c r="AB616">
        <v>1</v>
      </c>
      <c r="AC616">
        <v>3</v>
      </c>
      <c r="AD616">
        <v>3</v>
      </c>
      <c r="AE616">
        <v>1</v>
      </c>
      <c r="AF616">
        <v>3</v>
      </c>
      <c r="AG616">
        <v>1</v>
      </c>
    </row>
    <row r="617" spans="1:69" x14ac:dyDescent="0.2">
      <c r="F617">
        <v>33</v>
      </c>
      <c r="G617">
        <v>45</v>
      </c>
      <c r="I617">
        <v>45</v>
      </c>
    </row>
    <row r="618" spans="1:69" x14ac:dyDescent="0.2">
      <c r="F618">
        <v>24</v>
      </c>
      <c r="G618">
        <v>36</v>
      </c>
      <c r="I618">
        <v>36</v>
      </c>
    </row>
    <row r="619" spans="1:69" x14ac:dyDescent="0.2">
      <c r="F619">
        <v>9</v>
      </c>
      <c r="G619">
        <v>21</v>
      </c>
      <c r="I619">
        <v>21</v>
      </c>
    </row>
    <row r="620" spans="1:69" x14ac:dyDescent="0.2">
      <c r="F620">
        <v>36</v>
      </c>
      <c r="G620">
        <v>48</v>
      </c>
      <c r="I620">
        <v>48</v>
      </c>
    </row>
    <row r="621" spans="1:69" x14ac:dyDescent="0.2">
      <c r="F621">
        <v>33</v>
      </c>
      <c r="G621">
        <v>45</v>
      </c>
      <c r="I621">
        <v>45</v>
      </c>
    </row>
    <row r="622" spans="1:69" x14ac:dyDescent="0.2">
      <c r="A622" t="s">
        <v>125</v>
      </c>
      <c r="B622" s="1" t="s">
        <v>126</v>
      </c>
      <c r="C622" t="s">
        <v>125</v>
      </c>
      <c r="D622" t="s">
        <v>2</v>
      </c>
      <c r="E622">
        <v>3</v>
      </c>
      <c r="F622">
        <v>12</v>
      </c>
      <c r="G622">
        <v>24</v>
      </c>
      <c r="I622">
        <v>24</v>
      </c>
      <c r="J622">
        <v>0.72</v>
      </c>
      <c r="K622">
        <v>8</v>
      </c>
      <c r="L622">
        <v>5</v>
      </c>
      <c r="M622" t="s">
        <v>3</v>
      </c>
      <c r="AR622">
        <v>3</v>
      </c>
      <c r="AS622">
        <v>4</v>
      </c>
      <c r="AT622">
        <v>0</v>
      </c>
      <c r="AU622">
        <v>4</v>
      </c>
      <c r="AV622">
        <v>4</v>
      </c>
      <c r="AW622">
        <v>2</v>
      </c>
      <c r="AX622">
        <v>1</v>
      </c>
      <c r="AY622">
        <v>2</v>
      </c>
      <c r="AZ622">
        <v>3</v>
      </c>
      <c r="BA622">
        <v>3</v>
      </c>
      <c r="BB622">
        <v>24282</v>
      </c>
      <c r="BC622">
        <v>32738</v>
      </c>
      <c r="BD622">
        <v>16915</v>
      </c>
      <c r="BE622">
        <v>25307</v>
      </c>
      <c r="BF622">
        <v>11727</v>
      </c>
      <c r="BH622">
        <v>8460</v>
      </c>
      <c r="BI622">
        <v>5423</v>
      </c>
      <c r="BJ622">
        <v>9272</v>
      </c>
      <c r="BK622">
        <v>3793</v>
      </c>
      <c r="BL622">
        <v>3979</v>
      </c>
      <c r="BM622">
        <v>4601</v>
      </c>
      <c r="BN622">
        <v>3274</v>
      </c>
      <c r="BO622">
        <v>3150</v>
      </c>
      <c r="BP622">
        <v>3536</v>
      </c>
      <c r="BQ622">
        <v>2518</v>
      </c>
    </row>
    <row r="623" spans="1:69" x14ac:dyDescent="0.2">
      <c r="F623">
        <v>33</v>
      </c>
      <c r="G623">
        <v>45</v>
      </c>
      <c r="I623">
        <v>45</v>
      </c>
      <c r="M623" t="s">
        <v>4</v>
      </c>
      <c r="AH623">
        <v>3</v>
      </c>
      <c r="AI623">
        <v>2</v>
      </c>
      <c r="AJ623">
        <v>3</v>
      </c>
      <c r="AK623">
        <v>4</v>
      </c>
      <c r="AL623">
        <v>3</v>
      </c>
      <c r="AM623">
        <v>4</v>
      </c>
      <c r="AN623">
        <v>3</v>
      </c>
      <c r="AO623">
        <v>4</v>
      </c>
      <c r="AP623">
        <v>3</v>
      </c>
      <c r="AQ623">
        <v>3</v>
      </c>
    </row>
    <row r="624" spans="1:69" x14ac:dyDescent="0.2">
      <c r="F624">
        <v>30</v>
      </c>
      <c r="G624">
        <v>42</v>
      </c>
      <c r="I624">
        <v>42</v>
      </c>
      <c r="M624" t="s">
        <v>5</v>
      </c>
      <c r="AH624">
        <v>3</v>
      </c>
      <c r="AI624">
        <v>2</v>
      </c>
      <c r="AJ624">
        <v>3</v>
      </c>
      <c r="AK624">
        <v>4</v>
      </c>
      <c r="AL624">
        <v>3</v>
      </c>
      <c r="AM624">
        <v>4</v>
      </c>
      <c r="AN624">
        <v>4</v>
      </c>
      <c r="AO624">
        <v>4</v>
      </c>
      <c r="AP624">
        <v>3</v>
      </c>
      <c r="AQ624">
        <v>3</v>
      </c>
    </row>
    <row r="625" spans="1:59" x14ac:dyDescent="0.2">
      <c r="F625">
        <v>27</v>
      </c>
      <c r="G625">
        <v>39</v>
      </c>
      <c r="I625">
        <v>39</v>
      </c>
      <c r="M625" t="s">
        <v>6</v>
      </c>
      <c r="N625">
        <v>2</v>
      </c>
      <c r="O625">
        <v>1</v>
      </c>
      <c r="P625">
        <v>2</v>
      </c>
      <c r="Q625">
        <v>1</v>
      </c>
      <c r="R625">
        <v>3</v>
      </c>
      <c r="S625">
        <v>1</v>
      </c>
      <c r="T625">
        <v>1</v>
      </c>
      <c r="U625">
        <v>1</v>
      </c>
      <c r="V625">
        <v>3</v>
      </c>
      <c r="W625">
        <v>2</v>
      </c>
      <c r="X625">
        <v>2</v>
      </c>
      <c r="Y625">
        <v>3</v>
      </c>
      <c r="Z625">
        <v>1</v>
      </c>
      <c r="AA625">
        <v>3</v>
      </c>
      <c r="AB625">
        <v>3</v>
      </c>
      <c r="AC625">
        <v>2</v>
      </c>
      <c r="AD625">
        <v>3</v>
      </c>
      <c r="AE625">
        <v>1</v>
      </c>
      <c r="AF625">
        <v>3</v>
      </c>
      <c r="AG625">
        <v>1</v>
      </c>
    </row>
    <row r="626" spans="1:59" x14ac:dyDescent="0.2">
      <c r="F626">
        <v>3</v>
      </c>
      <c r="G626">
        <v>15</v>
      </c>
      <c r="I626">
        <v>15</v>
      </c>
      <c r="M626" t="s">
        <v>7</v>
      </c>
      <c r="N626">
        <v>3</v>
      </c>
      <c r="O626">
        <v>1</v>
      </c>
      <c r="P626">
        <v>3</v>
      </c>
      <c r="Q626">
        <v>1</v>
      </c>
      <c r="R626">
        <v>2</v>
      </c>
      <c r="S626">
        <v>1</v>
      </c>
      <c r="T626">
        <v>1</v>
      </c>
      <c r="U626">
        <v>1</v>
      </c>
      <c r="V626">
        <v>3</v>
      </c>
      <c r="W626">
        <v>2</v>
      </c>
      <c r="X626">
        <v>2</v>
      </c>
      <c r="Y626">
        <v>3</v>
      </c>
      <c r="Z626">
        <v>1</v>
      </c>
      <c r="AA626">
        <v>3</v>
      </c>
      <c r="AB626">
        <v>1</v>
      </c>
      <c r="AC626">
        <v>4</v>
      </c>
      <c r="AD626">
        <v>2</v>
      </c>
      <c r="AE626">
        <v>1</v>
      </c>
      <c r="AF626">
        <v>3</v>
      </c>
      <c r="AG626">
        <v>1</v>
      </c>
    </row>
    <row r="627" spans="1:59" x14ac:dyDescent="0.2">
      <c r="F627">
        <v>33</v>
      </c>
      <c r="G627">
        <v>45</v>
      </c>
      <c r="I627">
        <v>45</v>
      </c>
    </row>
    <row r="628" spans="1:59" x14ac:dyDescent="0.2">
      <c r="F628">
        <v>24</v>
      </c>
      <c r="G628">
        <v>36</v>
      </c>
      <c r="I628">
        <v>36</v>
      </c>
    </row>
    <row r="629" spans="1:59" x14ac:dyDescent="0.2">
      <c r="F629">
        <v>9</v>
      </c>
      <c r="G629">
        <v>21</v>
      </c>
      <c r="I629">
        <v>21</v>
      </c>
    </row>
    <row r="630" spans="1:59" x14ac:dyDescent="0.2">
      <c r="F630">
        <v>36</v>
      </c>
      <c r="G630">
        <v>48</v>
      </c>
      <c r="I630">
        <v>48</v>
      </c>
    </row>
    <row r="631" spans="1:59" x14ac:dyDescent="0.2">
      <c r="F631">
        <v>33</v>
      </c>
      <c r="G631">
        <v>45</v>
      </c>
      <c r="I631">
        <v>45</v>
      </c>
    </row>
    <row r="632" spans="1:59" x14ac:dyDescent="0.2">
      <c r="A632" t="s">
        <v>127</v>
      </c>
      <c r="B632" s="1" t="s">
        <v>128</v>
      </c>
      <c r="C632" t="s">
        <v>127</v>
      </c>
      <c r="D632" t="s">
        <v>12</v>
      </c>
      <c r="E632">
        <v>6</v>
      </c>
      <c r="F632">
        <v>36</v>
      </c>
      <c r="G632">
        <v>48</v>
      </c>
      <c r="H632">
        <v>18</v>
      </c>
      <c r="I632">
        <v>30</v>
      </c>
      <c r="J632">
        <v>0.48</v>
      </c>
      <c r="K632">
        <v>8</v>
      </c>
      <c r="L632">
        <v>2</v>
      </c>
      <c r="M632" t="s">
        <v>3</v>
      </c>
      <c r="AR632">
        <v>4</v>
      </c>
      <c r="AS632">
        <v>3</v>
      </c>
      <c r="AT632">
        <v>1</v>
      </c>
      <c r="AU632">
        <v>2</v>
      </c>
      <c r="AV632">
        <v>4</v>
      </c>
      <c r="AW632">
        <v>1</v>
      </c>
      <c r="AX632">
        <v>3</v>
      </c>
      <c r="AY632">
        <v>2</v>
      </c>
      <c r="AZ632">
        <v>4</v>
      </c>
      <c r="BA632">
        <v>4</v>
      </c>
      <c r="BB632">
        <v>53311</v>
      </c>
      <c r="BC632">
        <v>30916</v>
      </c>
      <c r="BD632">
        <v>11808</v>
      </c>
      <c r="BE632">
        <v>23576</v>
      </c>
      <c r="BF632">
        <v>14665</v>
      </c>
      <c r="BG632">
        <v>17814</v>
      </c>
    </row>
    <row r="633" spans="1:59" x14ac:dyDescent="0.2">
      <c r="F633">
        <v>33</v>
      </c>
      <c r="G633">
        <v>45</v>
      </c>
      <c r="H633">
        <v>16</v>
      </c>
      <c r="I633">
        <v>29</v>
      </c>
      <c r="M633" t="s">
        <v>4</v>
      </c>
      <c r="AH633">
        <v>3</v>
      </c>
      <c r="AI633">
        <v>2</v>
      </c>
      <c r="AJ633">
        <v>4</v>
      </c>
      <c r="AK633">
        <v>4</v>
      </c>
      <c r="AL633">
        <v>2</v>
      </c>
      <c r="AM633">
        <v>4</v>
      </c>
      <c r="AN633">
        <v>4</v>
      </c>
      <c r="AO633">
        <v>4</v>
      </c>
      <c r="AP633">
        <v>2</v>
      </c>
      <c r="AQ633">
        <v>4</v>
      </c>
      <c r="BG633">
        <v>13053</v>
      </c>
    </row>
    <row r="634" spans="1:59" x14ac:dyDescent="0.2">
      <c r="F634">
        <v>24</v>
      </c>
      <c r="G634">
        <v>36</v>
      </c>
      <c r="H634">
        <v>12</v>
      </c>
      <c r="I634">
        <v>24</v>
      </c>
      <c r="M634" t="s">
        <v>5</v>
      </c>
      <c r="AH634">
        <v>2</v>
      </c>
      <c r="AI634">
        <v>2</v>
      </c>
      <c r="AJ634">
        <v>4</v>
      </c>
      <c r="AK634">
        <v>4</v>
      </c>
      <c r="AL634">
        <v>2</v>
      </c>
      <c r="AM634">
        <v>4</v>
      </c>
      <c r="AN634">
        <v>4</v>
      </c>
      <c r="AO634">
        <v>4</v>
      </c>
      <c r="AP634">
        <v>3</v>
      </c>
      <c r="AQ634">
        <v>4</v>
      </c>
      <c r="BG634">
        <v>13157</v>
      </c>
    </row>
    <row r="635" spans="1:59" x14ac:dyDescent="0.2">
      <c r="F635">
        <v>9</v>
      </c>
      <c r="G635">
        <v>21</v>
      </c>
      <c r="H635">
        <v>4</v>
      </c>
      <c r="I635">
        <v>17</v>
      </c>
      <c r="M635" t="s">
        <v>6</v>
      </c>
      <c r="N635">
        <v>3</v>
      </c>
      <c r="O635">
        <v>1</v>
      </c>
      <c r="P635">
        <v>2</v>
      </c>
      <c r="Q635">
        <v>1</v>
      </c>
      <c r="R635">
        <v>2</v>
      </c>
      <c r="S635">
        <v>1</v>
      </c>
      <c r="T635">
        <v>1</v>
      </c>
      <c r="U635">
        <v>1</v>
      </c>
      <c r="V635">
        <v>2</v>
      </c>
      <c r="W635">
        <v>2</v>
      </c>
      <c r="X635">
        <v>1</v>
      </c>
      <c r="Y635">
        <v>2</v>
      </c>
      <c r="Z635">
        <v>1</v>
      </c>
      <c r="AA635">
        <v>1</v>
      </c>
      <c r="AB635">
        <v>1</v>
      </c>
      <c r="AC635">
        <v>3</v>
      </c>
      <c r="AD635">
        <v>3</v>
      </c>
      <c r="AE635">
        <v>1</v>
      </c>
      <c r="AF635">
        <v>2</v>
      </c>
      <c r="AG635">
        <v>1</v>
      </c>
      <c r="BG635">
        <v>14136</v>
      </c>
    </row>
    <row r="636" spans="1:59" x14ac:dyDescent="0.2">
      <c r="F636">
        <v>33</v>
      </c>
      <c r="G636">
        <v>45</v>
      </c>
      <c r="H636">
        <v>17</v>
      </c>
      <c r="I636">
        <v>28</v>
      </c>
      <c r="M636" t="s">
        <v>7</v>
      </c>
      <c r="N636">
        <v>3</v>
      </c>
      <c r="O636">
        <v>1</v>
      </c>
      <c r="P636">
        <v>2</v>
      </c>
      <c r="Q636">
        <v>1</v>
      </c>
      <c r="R636">
        <v>2</v>
      </c>
      <c r="S636">
        <v>1</v>
      </c>
      <c r="T636">
        <v>1</v>
      </c>
      <c r="U636">
        <v>1</v>
      </c>
      <c r="V636">
        <v>3</v>
      </c>
      <c r="W636">
        <v>3</v>
      </c>
      <c r="X636">
        <v>1</v>
      </c>
      <c r="Y636">
        <v>1</v>
      </c>
      <c r="Z636">
        <v>1</v>
      </c>
      <c r="AA636">
        <v>2</v>
      </c>
      <c r="AB636">
        <v>1</v>
      </c>
      <c r="AC636">
        <v>2</v>
      </c>
      <c r="AD636">
        <v>3</v>
      </c>
      <c r="AE636">
        <v>2</v>
      </c>
      <c r="AF636">
        <v>2</v>
      </c>
      <c r="AG636">
        <v>1</v>
      </c>
      <c r="BG636">
        <v>14879</v>
      </c>
    </row>
    <row r="637" spans="1:59" x14ac:dyDescent="0.2">
      <c r="F637">
        <v>27</v>
      </c>
      <c r="G637">
        <v>39</v>
      </c>
      <c r="H637">
        <v>14</v>
      </c>
      <c r="I637">
        <v>25</v>
      </c>
      <c r="BG637">
        <v>15636</v>
      </c>
    </row>
    <row r="638" spans="1:59" x14ac:dyDescent="0.2">
      <c r="F638">
        <v>3</v>
      </c>
      <c r="G638">
        <v>15</v>
      </c>
      <c r="H638">
        <v>2</v>
      </c>
      <c r="I638">
        <v>13</v>
      </c>
      <c r="BG638">
        <v>14561</v>
      </c>
    </row>
    <row r="639" spans="1:59" x14ac:dyDescent="0.2">
      <c r="F639">
        <v>33</v>
      </c>
      <c r="G639">
        <v>45</v>
      </c>
      <c r="H639">
        <v>17</v>
      </c>
      <c r="I639">
        <v>28</v>
      </c>
      <c r="BG639">
        <v>12929</v>
      </c>
    </row>
    <row r="640" spans="1:59" x14ac:dyDescent="0.2">
      <c r="F640">
        <v>12</v>
      </c>
      <c r="G640">
        <v>24</v>
      </c>
      <c r="H640">
        <v>6</v>
      </c>
      <c r="I640">
        <v>18</v>
      </c>
      <c r="BG640">
        <v>12173</v>
      </c>
    </row>
    <row r="641" spans="1:69" x14ac:dyDescent="0.2">
      <c r="F641">
        <v>30</v>
      </c>
      <c r="G641">
        <v>42</v>
      </c>
      <c r="H641">
        <v>16</v>
      </c>
      <c r="I641">
        <v>26</v>
      </c>
      <c r="BG641">
        <v>13302</v>
      </c>
    </row>
    <row r="642" spans="1:69" x14ac:dyDescent="0.2">
      <c r="A642" t="s">
        <v>129</v>
      </c>
      <c r="B642" s="1" t="s">
        <v>130</v>
      </c>
      <c r="C642" t="s">
        <v>129</v>
      </c>
      <c r="D642" t="s">
        <v>12</v>
      </c>
      <c r="E642">
        <v>10</v>
      </c>
      <c r="F642">
        <v>36</v>
      </c>
      <c r="G642">
        <v>48</v>
      </c>
      <c r="H642">
        <v>24</v>
      </c>
      <c r="I642">
        <v>24</v>
      </c>
      <c r="J642">
        <v>0.4</v>
      </c>
      <c r="K642">
        <v>8</v>
      </c>
      <c r="L642">
        <v>-2</v>
      </c>
      <c r="M642" t="s">
        <v>3</v>
      </c>
      <c r="AR642">
        <v>2</v>
      </c>
      <c r="AS642">
        <v>2</v>
      </c>
      <c r="AT642">
        <v>0</v>
      </c>
      <c r="AU642">
        <v>4</v>
      </c>
      <c r="AV642">
        <v>3</v>
      </c>
      <c r="AW642">
        <v>0</v>
      </c>
      <c r="AX642">
        <v>3</v>
      </c>
      <c r="AY642">
        <v>3</v>
      </c>
      <c r="AZ642">
        <v>3</v>
      </c>
      <c r="BA642">
        <v>4</v>
      </c>
      <c r="BB642">
        <v>35710</v>
      </c>
      <c r="BC642">
        <v>30566</v>
      </c>
      <c r="BD642">
        <v>24634</v>
      </c>
      <c r="BE642">
        <v>24639</v>
      </c>
      <c r="BF642">
        <v>12866</v>
      </c>
      <c r="BG642">
        <v>8683</v>
      </c>
    </row>
    <row r="643" spans="1:69" x14ac:dyDescent="0.2">
      <c r="F643">
        <v>33</v>
      </c>
      <c r="G643">
        <v>45</v>
      </c>
      <c r="H643">
        <v>22</v>
      </c>
      <c r="I643">
        <v>23</v>
      </c>
      <c r="M643" t="s">
        <v>4</v>
      </c>
      <c r="AH643">
        <v>4</v>
      </c>
      <c r="AI643">
        <v>3</v>
      </c>
      <c r="AJ643">
        <v>4</v>
      </c>
      <c r="AK643">
        <v>4</v>
      </c>
      <c r="AL643">
        <v>3</v>
      </c>
      <c r="AM643">
        <v>4</v>
      </c>
      <c r="AN643">
        <v>4</v>
      </c>
      <c r="AO643">
        <v>4</v>
      </c>
      <c r="AP643">
        <v>2</v>
      </c>
      <c r="AQ643">
        <v>4</v>
      </c>
      <c r="BG643">
        <v>12846</v>
      </c>
    </row>
    <row r="644" spans="1:69" x14ac:dyDescent="0.2">
      <c r="F644">
        <v>24</v>
      </c>
      <c r="G644">
        <v>36</v>
      </c>
      <c r="H644">
        <v>18</v>
      </c>
      <c r="I644">
        <v>18</v>
      </c>
      <c r="M644" t="s">
        <v>5</v>
      </c>
      <c r="AH644">
        <v>4</v>
      </c>
      <c r="AI644">
        <v>3</v>
      </c>
      <c r="AJ644">
        <v>4</v>
      </c>
      <c r="AK644">
        <v>4</v>
      </c>
      <c r="AL644">
        <v>4</v>
      </c>
      <c r="AM644">
        <v>4</v>
      </c>
      <c r="AN644">
        <v>4</v>
      </c>
      <c r="AO644">
        <v>4</v>
      </c>
      <c r="AP644">
        <v>3</v>
      </c>
      <c r="AQ644">
        <v>4</v>
      </c>
      <c r="BG644">
        <v>10812</v>
      </c>
    </row>
    <row r="645" spans="1:69" x14ac:dyDescent="0.2">
      <c r="F645">
        <v>9</v>
      </c>
      <c r="G645">
        <v>21</v>
      </c>
      <c r="H645">
        <v>5</v>
      </c>
      <c r="I645">
        <v>16</v>
      </c>
      <c r="M645" t="s">
        <v>6</v>
      </c>
      <c r="N645">
        <v>4</v>
      </c>
      <c r="O645">
        <v>1</v>
      </c>
      <c r="P645">
        <v>1</v>
      </c>
      <c r="Q645">
        <v>1</v>
      </c>
      <c r="R645">
        <v>2</v>
      </c>
      <c r="S645">
        <v>2</v>
      </c>
      <c r="T645">
        <v>1</v>
      </c>
      <c r="U645">
        <v>1</v>
      </c>
      <c r="V645">
        <v>3</v>
      </c>
      <c r="W645">
        <v>1</v>
      </c>
      <c r="X645">
        <v>1</v>
      </c>
      <c r="Y645">
        <v>4</v>
      </c>
      <c r="Z645">
        <v>2</v>
      </c>
      <c r="AA645">
        <v>1</v>
      </c>
      <c r="AB645">
        <v>1</v>
      </c>
      <c r="AC645">
        <v>3</v>
      </c>
      <c r="AD645">
        <v>3</v>
      </c>
      <c r="AE645">
        <v>1</v>
      </c>
      <c r="AF645">
        <v>4</v>
      </c>
      <c r="AG645">
        <v>1</v>
      </c>
      <c r="BG645">
        <v>18037</v>
      </c>
    </row>
    <row r="646" spans="1:69" x14ac:dyDescent="0.2">
      <c r="F646">
        <v>33</v>
      </c>
      <c r="G646">
        <v>45</v>
      </c>
      <c r="H646">
        <v>20</v>
      </c>
      <c r="I646">
        <v>25</v>
      </c>
      <c r="M646" t="s">
        <v>7</v>
      </c>
      <c r="N646">
        <v>5</v>
      </c>
      <c r="O646">
        <v>1</v>
      </c>
      <c r="P646">
        <v>2</v>
      </c>
      <c r="Q646">
        <v>1</v>
      </c>
      <c r="R646">
        <v>3</v>
      </c>
      <c r="S646">
        <v>1</v>
      </c>
      <c r="T646">
        <v>1</v>
      </c>
      <c r="U646">
        <v>1</v>
      </c>
      <c r="V646">
        <v>3</v>
      </c>
      <c r="W646">
        <v>2</v>
      </c>
      <c r="X646">
        <v>1</v>
      </c>
      <c r="Y646">
        <v>3</v>
      </c>
      <c r="Z646">
        <v>1</v>
      </c>
      <c r="AA646">
        <v>1</v>
      </c>
      <c r="AB646">
        <v>1</v>
      </c>
      <c r="AC646">
        <v>4</v>
      </c>
      <c r="AD646">
        <v>2</v>
      </c>
      <c r="AE646">
        <v>1</v>
      </c>
      <c r="AF646">
        <v>4</v>
      </c>
      <c r="AG646">
        <v>1</v>
      </c>
      <c r="BG646">
        <v>5810</v>
      </c>
    </row>
    <row r="647" spans="1:69" x14ac:dyDescent="0.2">
      <c r="F647">
        <v>27</v>
      </c>
      <c r="G647">
        <v>39</v>
      </c>
      <c r="H647">
        <v>18</v>
      </c>
      <c r="I647">
        <v>21</v>
      </c>
      <c r="BG647">
        <v>7283</v>
      </c>
    </row>
    <row r="648" spans="1:69" x14ac:dyDescent="0.2">
      <c r="F648">
        <v>3</v>
      </c>
      <c r="G648">
        <v>15</v>
      </c>
      <c r="H648">
        <v>0</v>
      </c>
      <c r="I648">
        <v>15</v>
      </c>
      <c r="BG648">
        <v>9191</v>
      </c>
    </row>
    <row r="649" spans="1:69" x14ac:dyDescent="0.2">
      <c r="F649">
        <v>33</v>
      </c>
      <c r="G649">
        <v>45</v>
      </c>
      <c r="H649">
        <v>22</v>
      </c>
      <c r="I649">
        <v>23</v>
      </c>
      <c r="BG649">
        <v>6355</v>
      </c>
    </row>
    <row r="650" spans="1:69" x14ac:dyDescent="0.2">
      <c r="F650">
        <v>12</v>
      </c>
      <c r="G650">
        <v>24</v>
      </c>
      <c r="H650">
        <v>10</v>
      </c>
      <c r="I650">
        <v>14</v>
      </c>
      <c r="BG650">
        <v>4215</v>
      </c>
    </row>
    <row r="651" spans="1:69" x14ac:dyDescent="0.2">
      <c r="F651">
        <v>30</v>
      </c>
      <c r="G651">
        <v>42</v>
      </c>
      <c r="H651">
        <v>20</v>
      </c>
      <c r="I651">
        <v>22</v>
      </c>
      <c r="BG651">
        <v>10371</v>
      </c>
    </row>
    <row r="652" spans="1:69" x14ac:dyDescent="0.2">
      <c r="A652" t="s">
        <v>131</v>
      </c>
      <c r="B652" s="1" t="s">
        <v>132</v>
      </c>
      <c r="C652" t="s">
        <v>131</v>
      </c>
      <c r="D652" t="s">
        <v>2</v>
      </c>
      <c r="E652">
        <v>12</v>
      </c>
      <c r="F652">
        <v>33</v>
      </c>
      <c r="G652">
        <v>45</v>
      </c>
      <c r="I652">
        <v>45</v>
      </c>
      <c r="J652">
        <v>0.72</v>
      </c>
      <c r="K652">
        <v>8</v>
      </c>
      <c r="L652">
        <v>-4</v>
      </c>
      <c r="M652" t="s">
        <v>3</v>
      </c>
      <c r="AR652">
        <v>0</v>
      </c>
      <c r="AS652">
        <v>3</v>
      </c>
      <c r="AT652">
        <v>0</v>
      </c>
      <c r="AU652">
        <v>3</v>
      </c>
      <c r="AV652">
        <v>3</v>
      </c>
      <c r="AW652">
        <v>0</v>
      </c>
      <c r="AX652">
        <v>0</v>
      </c>
      <c r="AY652">
        <v>4</v>
      </c>
      <c r="AZ652">
        <v>4</v>
      </c>
      <c r="BA652">
        <v>4</v>
      </c>
      <c r="BB652">
        <v>29507</v>
      </c>
      <c r="BC652">
        <v>60806</v>
      </c>
      <c r="BD652">
        <v>20363</v>
      </c>
      <c r="BE652">
        <v>31487</v>
      </c>
      <c r="BF652">
        <v>12027</v>
      </c>
      <c r="BH652">
        <v>5000</v>
      </c>
      <c r="BI652">
        <v>2834</v>
      </c>
      <c r="BJ652">
        <v>2718</v>
      </c>
      <c r="BK652">
        <v>3197</v>
      </c>
      <c r="BL652">
        <v>1242</v>
      </c>
      <c r="BM652">
        <v>3673</v>
      </c>
      <c r="BN652">
        <v>1475</v>
      </c>
      <c r="BO652">
        <v>713</v>
      </c>
      <c r="BP652">
        <v>990</v>
      </c>
      <c r="BQ652">
        <v>1078</v>
      </c>
    </row>
    <row r="653" spans="1:69" x14ac:dyDescent="0.2">
      <c r="F653">
        <v>30</v>
      </c>
      <c r="G653">
        <v>42</v>
      </c>
      <c r="I653">
        <v>42</v>
      </c>
      <c r="M653" t="s">
        <v>4</v>
      </c>
      <c r="AH653">
        <v>3</v>
      </c>
      <c r="AI653">
        <v>3</v>
      </c>
      <c r="AJ653">
        <v>4</v>
      </c>
      <c r="AK653">
        <v>4</v>
      </c>
      <c r="AL653">
        <v>4</v>
      </c>
      <c r="AM653">
        <v>4</v>
      </c>
      <c r="AN653">
        <v>4</v>
      </c>
      <c r="AO653">
        <v>4</v>
      </c>
      <c r="AP653">
        <v>4</v>
      </c>
      <c r="AQ653">
        <v>4</v>
      </c>
    </row>
    <row r="654" spans="1:69" x14ac:dyDescent="0.2">
      <c r="F654">
        <v>12</v>
      </c>
      <c r="G654">
        <v>24</v>
      </c>
      <c r="I654">
        <v>24</v>
      </c>
      <c r="M654" t="s">
        <v>5</v>
      </c>
      <c r="AH654">
        <v>4</v>
      </c>
      <c r="AI654">
        <v>3</v>
      </c>
      <c r="AJ654">
        <v>2</v>
      </c>
      <c r="AK654">
        <v>4</v>
      </c>
      <c r="AL654">
        <v>3</v>
      </c>
      <c r="AM654">
        <v>4</v>
      </c>
      <c r="AN654">
        <v>4</v>
      </c>
      <c r="AO654">
        <v>4</v>
      </c>
      <c r="AP654">
        <v>3</v>
      </c>
      <c r="AQ654">
        <v>4</v>
      </c>
    </row>
    <row r="655" spans="1:69" x14ac:dyDescent="0.2">
      <c r="F655">
        <v>3</v>
      </c>
      <c r="G655">
        <v>15</v>
      </c>
      <c r="I655">
        <v>15</v>
      </c>
      <c r="M655" t="s">
        <v>6</v>
      </c>
      <c r="N655">
        <v>4</v>
      </c>
      <c r="O655">
        <v>1</v>
      </c>
      <c r="P655">
        <v>3</v>
      </c>
      <c r="Q655">
        <v>1</v>
      </c>
      <c r="R655">
        <v>3</v>
      </c>
      <c r="S655">
        <v>1</v>
      </c>
      <c r="T655">
        <v>1</v>
      </c>
      <c r="U655">
        <v>1</v>
      </c>
      <c r="V655">
        <v>4</v>
      </c>
      <c r="W655">
        <v>4</v>
      </c>
      <c r="X655">
        <v>1</v>
      </c>
      <c r="Y655">
        <v>1</v>
      </c>
      <c r="Z655">
        <v>1</v>
      </c>
      <c r="AA655">
        <v>3</v>
      </c>
      <c r="AB655">
        <v>1</v>
      </c>
      <c r="AC655">
        <v>1</v>
      </c>
      <c r="AD655">
        <v>4</v>
      </c>
      <c r="AE655">
        <v>1</v>
      </c>
      <c r="AF655">
        <v>3</v>
      </c>
      <c r="AG655">
        <v>1</v>
      </c>
    </row>
    <row r="656" spans="1:69" x14ac:dyDescent="0.2">
      <c r="F656">
        <v>27</v>
      </c>
      <c r="G656">
        <v>39</v>
      </c>
      <c r="I656">
        <v>39</v>
      </c>
      <c r="M656" t="s">
        <v>7</v>
      </c>
      <c r="N656">
        <v>4</v>
      </c>
      <c r="O656">
        <v>1</v>
      </c>
      <c r="P656">
        <v>4</v>
      </c>
      <c r="Q656">
        <v>1</v>
      </c>
      <c r="R656">
        <v>4</v>
      </c>
      <c r="S656">
        <v>1</v>
      </c>
      <c r="T656">
        <v>1</v>
      </c>
      <c r="U656">
        <v>1</v>
      </c>
      <c r="V656">
        <v>4</v>
      </c>
      <c r="W656">
        <v>4</v>
      </c>
      <c r="X656">
        <v>1</v>
      </c>
      <c r="Y656">
        <v>1</v>
      </c>
      <c r="Z656">
        <v>1</v>
      </c>
      <c r="AA656">
        <v>4</v>
      </c>
      <c r="AB656">
        <v>1</v>
      </c>
      <c r="AC656">
        <v>4</v>
      </c>
      <c r="AD656">
        <v>4</v>
      </c>
      <c r="AE656">
        <v>1</v>
      </c>
      <c r="AF656">
        <v>4</v>
      </c>
      <c r="AG656">
        <v>1</v>
      </c>
    </row>
    <row r="657" spans="1:69" x14ac:dyDescent="0.2">
      <c r="F657">
        <v>33</v>
      </c>
      <c r="G657">
        <v>45</v>
      </c>
      <c r="I657">
        <v>45</v>
      </c>
    </row>
    <row r="658" spans="1:69" x14ac:dyDescent="0.2">
      <c r="F658">
        <v>36</v>
      </c>
      <c r="G658">
        <v>48</v>
      </c>
      <c r="I658">
        <v>48</v>
      </c>
    </row>
    <row r="659" spans="1:69" x14ac:dyDescent="0.2">
      <c r="F659">
        <v>33</v>
      </c>
      <c r="G659">
        <v>45</v>
      </c>
      <c r="I659">
        <v>45</v>
      </c>
    </row>
    <row r="660" spans="1:69" x14ac:dyDescent="0.2">
      <c r="F660">
        <v>24</v>
      </c>
      <c r="G660">
        <v>36</v>
      </c>
      <c r="I660">
        <v>36</v>
      </c>
    </row>
    <row r="661" spans="1:69" x14ac:dyDescent="0.2">
      <c r="F661">
        <v>9</v>
      </c>
      <c r="G661">
        <v>21</v>
      </c>
      <c r="I661">
        <v>21</v>
      </c>
    </row>
    <row r="662" spans="1:69" x14ac:dyDescent="0.2">
      <c r="A662" t="s">
        <v>133</v>
      </c>
      <c r="B662" s="1" t="s">
        <v>134</v>
      </c>
      <c r="C662" t="s">
        <v>133</v>
      </c>
      <c r="D662" t="s">
        <v>12</v>
      </c>
      <c r="E662">
        <v>6</v>
      </c>
      <c r="F662">
        <v>12</v>
      </c>
      <c r="G662">
        <v>24</v>
      </c>
      <c r="H662">
        <v>4</v>
      </c>
      <c r="I662">
        <v>20</v>
      </c>
      <c r="J662">
        <v>0.69</v>
      </c>
      <c r="K662">
        <v>8</v>
      </c>
      <c r="L662">
        <v>2</v>
      </c>
      <c r="M662" t="s">
        <v>3</v>
      </c>
      <c r="AR662">
        <v>5</v>
      </c>
      <c r="AS662">
        <v>5</v>
      </c>
      <c r="AT662">
        <v>0</v>
      </c>
      <c r="AU662">
        <v>3</v>
      </c>
      <c r="AV662">
        <v>5</v>
      </c>
      <c r="AW662">
        <v>2</v>
      </c>
      <c r="AX662">
        <v>4</v>
      </c>
      <c r="AY662">
        <v>3</v>
      </c>
      <c r="AZ662">
        <v>5</v>
      </c>
      <c r="BA662">
        <v>5</v>
      </c>
      <c r="BB662">
        <v>41115</v>
      </c>
      <c r="BC662">
        <v>51254</v>
      </c>
      <c r="BD662">
        <v>51587</v>
      </c>
      <c r="BE662">
        <v>40305</v>
      </c>
      <c r="BF662">
        <v>26078</v>
      </c>
      <c r="BG662">
        <v>12824</v>
      </c>
    </row>
    <row r="663" spans="1:69" x14ac:dyDescent="0.2">
      <c r="F663">
        <v>33</v>
      </c>
      <c r="G663">
        <v>45</v>
      </c>
      <c r="H663">
        <v>5</v>
      </c>
      <c r="I663">
        <v>40</v>
      </c>
      <c r="M663" t="s">
        <v>4</v>
      </c>
      <c r="AH663">
        <v>4</v>
      </c>
      <c r="AI663">
        <v>4</v>
      </c>
      <c r="AJ663">
        <v>4</v>
      </c>
      <c r="AK663">
        <v>4</v>
      </c>
      <c r="AL663">
        <v>4</v>
      </c>
      <c r="AM663">
        <v>4</v>
      </c>
      <c r="AN663">
        <v>4</v>
      </c>
      <c r="AO663">
        <v>4</v>
      </c>
      <c r="AP663">
        <v>2</v>
      </c>
      <c r="AQ663">
        <v>4</v>
      </c>
      <c r="BG663">
        <v>13274</v>
      </c>
    </row>
    <row r="664" spans="1:69" x14ac:dyDescent="0.2">
      <c r="F664">
        <v>30</v>
      </c>
      <c r="G664">
        <v>42</v>
      </c>
      <c r="H664">
        <v>2</v>
      </c>
      <c r="I664">
        <v>40</v>
      </c>
      <c r="M664" t="s">
        <v>5</v>
      </c>
      <c r="AH664">
        <v>4</v>
      </c>
      <c r="AI664">
        <v>4</v>
      </c>
      <c r="AJ664">
        <v>4</v>
      </c>
      <c r="AK664">
        <v>4</v>
      </c>
      <c r="AL664">
        <v>4</v>
      </c>
      <c r="AM664">
        <v>4</v>
      </c>
      <c r="AN664">
        <v>4</v>
      </c>
      <c r="AO664">
        <v>4</v>
      </c>
      <c r="AP664">
        <v>3</v>
      </c>
      <c r="AQ664">
        <v>4</v>
      </c>
      <c r="BG664">
        <v>5137</v>
      </c>
    </row>
    <row r="665" spans="1:69" x14ac:dyDescent="0.2">
      <c r="F665">
        <v>27</v>
      </c>
      <c r="G665">
        <v>39</v>
      </c>
      <c r="H665">
        <v>4</v>
      </c>
      <c r="I665">
        <v>35</v>
      </c>
      <c r="M665" t="s">
        <v>6</v>
      </c>
      <c r="N665">
        <v>4</v>
      </c>
      <c r="O665">
        <v>1</v>
      </c>
      <c r="P665">
        <v>4</v>
      </c>
      <c r="Q665">
        <v>1</v>
      </c>
      <c r="R665">
        <v>5</v>
      </c>
      <c r="S665">
        <v>1</v>
      </c>
      <c r="T665">
        <v>1</v>
      </c>
      <c r="U665">
        <v>1</v>
      </c>
      <c r="V665">
        <v>5</v>
      </c>
      <c r="W665">
        <v>5</v>
      </c>
      <c r="X665">
        <v>1</v>
      </c>
      <c r="Y665">
        <v>1</v>
      </c>
      <c r="Z665">
        <v>1</v>
      </c>
      <c r="AA665">
        <v>4</v>
      </c>
      <c r="AB665">
        <v>1</v>
      </c>
      <c r="AC665">
        <v>5</v>
      </c>
      <c r="AD665">
        <v>5</v>
      </c>
      <c r="AE665">
        <v>2</v>
      </c>
      <c r="AF665">
        <v>5</v>
      </c>
      <c r="AG665">
        <v>1</v>
      </c>
      <c r="BG665">
        <v>7339</v>
      </c>
    </row>
    <row r="666" spans="1:69" x14ac:dyDescent="0.2">
      <c r="F666">
        <v>3</v>
      </c>
      <c r="G666">
        <v>15</v>
      </c>
      <c r="H666">
        <v>0</v>
      </c>
      <c r="I666">
        <v>15</v>
      </c>
      <c r="M666" t="s">
        <v>7</v>
      </c>
      <c r="N666">
        <v>4</v>
      </c>
      <c r="O666">
        <v>1</v>
      </c>
      <c r="P666">
        <v>3</v>
      </c>
      <c r="Q666">
        <v>1</v>
      </c>
      <c r="R666">
        <v>4</v>
      </c>
      <c r="S666">
        <v>1</v>
      </c>
      <c r="T666">
        <v>1</v>
      </c>
      <c r="U666">
        <v>1</v>
      </c>
      <c r="V666">
        <v>4</v>
      </c>
      <c r="W666">
        <v>5</v>
      </c>
      <c r="X666">
        <v>1</v>
      </c>
      <c r="Y666">
        <v>1</v>
      </c>
      <c r="Z666">
        <v>1</v>
      </c>
      <c r="AA666">
        <v>4</v>
      </c>
      <c r="AB666">
        <v>1</v>
      </c>
      <c r="AC666">
        <v>5</v>
      </c>
      <c r="AD666">
        <v>4</v>
      </c>
      <c r="AE666">
        <v>1</v>
      </c>
      <c r="AF666">
        <v>5</v>
      </c>
      <c r="AG666">
        <v>1</v>
      </c>
      <c r="BG666">
        <v>4168</v>
      </c>
    </row>
    <row r="667" spans="1:69" x14ac:dyDescent="0.2">
      <c r="F667">
        <v>33</v>
      </c>
      <c r="G667">
        <v>45</v>
      </c>
      <c r="H667">
        <v>1</v>
      </c>
      <c r="I667">
        <v>44</v>
      </c>
      <c r="BG667">
        <v>5348</v>
      </c>
    </row>
    <row r="668" spans="1:69" x14ac:dyDescent="0.2">
      <c r="F668">
        <v>24</v>
      </c>
      <c r="G668">
        <v>36</v>
      </c>
      <c r="H668">
        <v>0</v>
      </c>
      <c r="I668">
        <v>36</v>
      </c>
      <c r="BG668">
        <v>3981</v>
      </c>
    </row>
    <row r="669" spans="1:69" x14ac:dyDescent="0.2">
      <c r="F669">
        <v>9</v>
      </c>
      <c r="G669">
        <v>21</v>
      </c>
      <c r="H669">
        <v>0</v>
      </c>
      <c r="I669">
        <v>21</v>
      </c>
      <c r="BG669">
        <v>4552</v>
      </c>
    </row>
    <row r="670" spans="1:69" x14ac:dyDescent="0.2">
      <c r="F670">
        <v>36</v>
      </c>
      <c r="G670">
        <v>48</v>
      </c>
      <c r="H670">
        <v>0</v>
      </c>
      <c r="I670">
        <v>48</v>
      </c>
      <c r="BG670">
        <v>4014</v>
      </c>
    </row>
    <row r="671" spans="1:69" x14ac:dyDescent="0.2">
      <c r="F671">
        <v>33</v>
      </c>
      <c r="G671">
        <v>45</v>
      </c>
      <c r="H671">
        <v>0</v>
      </c>
      <c r="I671">
        <v>45</v>
      </c>
      <c r="BG671">
        <v>4132</v>
      </c>
    </row>
    <row r="672" spans="1:69" x14ac:dyDescent="0.2">
      <c r="A672" t="s">
        <v>135</v>
      </c>
      <c r="B672" s="1" t="s">
        <v>136</v>
      </c>
      <c r="C672" t="s">
        <v>135</v>
      </c>
      <c r="D672" t="s">
        <v>2</v>
      </c>
      <c r="E672">
        <v>5</v>
      </c>
      <c r="F672">
        <v>36</v>
      </c>
      <c r="G672">
        <v>48</v>
      </c>
      <c r="I672">
        <v>48</v>
      </c>
      <c r="J672">
        <v>0.72</v>
      </c>
      <c r="K672">
        <v>8</v>
      </c>
      <c r="L672">
        <v>3</v>
      </c>
      <c r="M672" t="s">
        <v>3</v>
      </c>
      <c r="AR672">
        <v>4</v>
      </c>
      <c r="AS672">
        <v>4</v>
      </c>
      <c r="AT672">
        <v>4</v>
      </c>
      <c r="AU672">
        <v>4</v>
      </c>
      <c r="AV672">
        <v>4</v>
      </c>
      <c r="AW672">
        <v>4</v>
      </c>
      <c r="AX672">
        <v>4</v>
      </c>
      <c r="AY672">
        <v>3</v>
      </c>
      <c r="AZ672">
        <v>4</v>
      </c>
      <c r="BA672">
        <v>4</v>
      </c>
      <c r="BB672">
        <v>59126</v>
      </c>
      <c r="BC672">
        <v>158381</v>
      </c>
      <c r="BD672">
        <v>124409</v>
      </c>
      <c r="BE672">
        <v>44591</v>
      </c>
      <c r="BF672">
        <v>20927</v>
      </c>
      <c r="BH672">
        <v>11535</v>
      </c>
      <c r="BI672">
        <v>3682</v>
      </c>
      <c r="BJ672">
        <v>5806</v>
      </c>
      <c r="BK672">
        <v>3278</v>
      </c>
      <c r="BL672">
        <v>2179</v>
      </c>
      <c r="BM672">
        <v>2230</v>
      </c>
      <c r="BN672">
        <v>5494</v>
      </c>
      <c r="BO672">
        <v>3733</v>
      </c>
      <c r="BP672">
        <v>3649</v>
      </c>
      <c r="BQ672">
        <v>3249</v>
      </c>
    </row>
    <row r="673" spans="1:69" x14ac:dyDescent="0.2">
      <c r="F673">
        <v>33</v>
      </c>
      <c r="G673">
        <v>45</v>
      </c>
      <c r="I673">
        <v>45</v>
      </c>
      <c r="M673" t="s">
        <v>4</v>
      </c>
      <c r="AH673">
        <v>4</v>
      </c>
      <c r="AI673">
        <v>4</v>
      </c>
      <c r="AJ673">
        <v>4</v>
      </c>
      <c r="AK673">
        <v>4</v>
      </c>
      <c r="AL673">
        <v>3</v>
      </c>
      <c r="AM673">
        <v>4</v>
      </c>
      <c r="AN673">
        <v>4</v>
      </c>
      <c r="AO673">
        <v>4</v>
      </c>
      <c r="AP673">
        <v>3</v>
      </c>
      <c r="AQ673">
        <v>4</v>
      </c>
    </row>
    <row r="674" spans="1:69" x14ac:dyDescent="0.2">
      <c r="F674">
        <v>24</v>
      </c>
      <c r="G674">
        <v>36</v>
      </c>
      <c r="I674">
        <v>36</v>
      </c>
      <c r="M674" t="s">
        <v>5</v>
      </c>
      <c r="AH674">
        <v>3</v>
      </c>
      <c r="AI674">
        <v>1</v>
      </c>
      <c r="AJ674">
        <v>4</v>
      </c>
      <c r="AK674">
        <v>4</v>
      </c>
      <c r="AL674">
        <v>1</v>
      </c>
      <c r="AM674">
        <v>4</v>
      </c>
      <c r="AN674">
        <v>4</v>
      </c>
      <c r="AO674">
        <v>4</v>
      </c>
      <c r="AP674">
        <v>3</v>
      </c>
      <c r="AQ674">
        <v>4</v>
      </c>
    </row>
    <row r="675" spans="1:69" x14ac:dyDescent="0.2">
      <c r="F675">
        <v>9</v>
      </c>
      <c r="G675">
        <v>21</v>
      </c>
      <c r="I675">
        <v>21</v>
      </c>
      <c r="M675" t="s">
        <v>6</v>
      </c>
      <c r="N675">
        <v>4</v>
      </c>
      <c r="O675">
        <v>1</v>
      </c>
      <c r="P675">
        <v>4</v>
      </c>
      <c r="Q675">
        <v>1</v>
      </c>
      <c r="R675">
        <v>4</v>
      </c>
      <c r="S675">
        <v>1</v>
      </c>
      <c r="T675">
        <v>1</v>
      </c>
      <c r="U675">
        <v>1</v>
      </c>
      <c r="V675">
        <v>4</v>
      </c>
      <c r="W675">
        <v>4</v>
      </c>
      <c r="X675">
        <v>1</v>
      </c>
      <c r="Y675">
        <v>4</v>
      </c>
      <c r="Z675">
        <v>1</v>
      </c>
      <c r="AA675">
        <v>4</v>
      </c>
      <c r="AB675">
        <v>1</v>
      </c>
      <c r="AC675">
        <v>4</v>
      </c>
      <c r="AD675">
        <v>4</v>
      </c>
      <c r="AE675">
        <v>1</v>
      </c>
      <c r="AF675">
        <v>4</v>
      </c>
      <c r="AG675">
        <v>1</v>
      </c>
    </row>
    <row r="676" spans="1:69" x14ac:dyDescent="0.2">
      <c r="F676">
        <v>33</v>
      </c>
      <c r="G676">
        <v>45</v>
      </c>
      <c r="I676">
        <v>45</v>
      </c>
      <c r="M676" t="s">
        <v>7</v>
      </c>
      <c r="N676">
        <v>4</v>
      </c>
      <c r="O676">
        <v>1</v>
      </c>
      <c r="P676">
        <v>4</v>
      </c>
      <c r="Q676">
        <v>4</v>
      </c>
      <c r="R676">
        <v>4</v>
      </c>
      <c r="S676">
        <v>4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4</v>
      </c>
      <c r="Z676">
        <v>1</v>
      </c>
      <c r="AA676">
        <v>4</v>
      </c>
      <c r="AB676">
        <v>1</v>
      </c>
      <c r="AC676">
        <v>1</v>
      </c>
      <c r="AD676">
        <v>4</v>
      </c>
      <c r="AE676">
        <v>1</v>
      </c>
      <c r="AF676">
        <v>4</v>
      </c>
      <c r="AG676">
        <v>1</v>
      </c>
    </row>
    <row r="677" spans="1:69" x14ac:dyDescent="0.2">
      <c r="F677">
        <v>27</v>
      </c>
      <c r="G677">
        <v>39</v>
      </c>
      <c r="I677">
        <v>39</v>
      </c>
    </row>
    <row r="678" spans="1:69" x14ac:dyDescent="0.2">
      <c r="F678">
        <v>3</v>
      </c>
      <c r="G678">
        <v>15</v>
      </c>
      <c r="I678">
        <v>15</v>
      </c>
    </row>
    <row r="679" spans="1:69" x14ac:dyDescent="0.2">
      <c r="F679">
        <v>33</v>
      </c>
      <c r="G679">
        <v>45</v>
      </c>
      <c r="I679">
        <v>45</v>
      </c>
    </row>
    <row r="680" spans="1:69" x14ac:dyDescent="0.2">
      <c r="F680">
        <v>12</v>
      </c>
      <c r="G680">
        <v>24</v>
      </c>
      <c r="I680">
        <v>24</v>
      </c>
    </row>
    <row r="681" spans="1:69" x14ac:dyDescent="0.2">
      <c r="F681">
        <v>30</v>
      </c>
      <c r="G681">
        <v>42</v>
      </c>
      <c r="I681">
        <v>42</v>
      </c>
    </row>
    <row r="682" spans="1:69" x14ac:dyDescent="0.2">
      <c r="A682" t="s">
        <v>137</v>
      </c>
      <c r="B682" s="1" t="s">
        <v>138</v>
      </c>
      <c r="C682" t="s">
        <v>137</v>
      </c>
      <c r="D682" t="s">
        <v>2</v>
      </c>
      <c r="E682">
        <v>4</v>
      </c>
      <c r="F682">
        <v>33</v>
      </c>
      <c r="G682">
        <v>45</v>
      </c>
      <c r="I682">
        <v>45</v>
      </c>
      <c r="J682">
        <v>0.72</v>
      </c>
      <c r="K682">
        <v>8</v>
      </c>
      <c r="L682">
        <v>4</v>
      </c>
      <c r="M682" t="s">
        <v>3</v>
      </c>
      <c r="AR682">
        <v>4</v>
      </c>
      <c r="AS682">
        <v>3</v>
      </c>
      <c r="AT682">
        <v>2</v>
      </c>
      <c r="AU682">
        <v>4</v>
      </c>
      <c r="AV682">
        <v>3</v>
      </c>
      <c r="AW682">
        <v>1</v>
      </c>
      <c r="AX682">
        <v>2</v>
      </c>
      <c r="AY682">
        <v>0</v>
      </c>
      <c r="AZ682">
        <v>3</v>
      </c>
      <c r="BA682">
        <v>4</v>
      </c>
      <c r="BB682">
        <v>38867</v>
      </c>
      <c r="BC682">
        <v>42110</v>
      </c>
      <c r="BD682">
        <v>18577</v>
      </c>
      <c r="BE682">
        <v>35878</v>
      </c>
      <c r="BF682">
        <v>14112</v>
      </c>
      <c r="BH682">
        <v>8699</v>
      </c>
      <c r="BI682">
        <v>2889</v>
      </c>
      <c r="BJ682">
        <v>1773</v>
      </c>
      <c r="BK682">
        <v>1032</v>
      </c>
      <c r="BL682">
        <v>1455</v>
      </c>
      <c r="BM682">
        <v>1153</v>
      </c>
      <c r="BN682">
        <v>1409</v>
      </c>
      <c r="BO682">
        <v>798</v>
      </c>
      <c r="BP682">
        <v>1140</v>
      </c>
      <c r="BQ682">
        <v>1945</v>
      </c>
    </row>
    <row r="683" spans="1:69" x14ac:dyDescent="0.2">
      <c r="F683">
        <v>30</v>
      </c>
      <c r="G683">
        <v>42</v>
      </c>
      <c r="I683">
        <v>42</v>
      </c>
      <c r="M683" t="s">
        <v>4</v>
      </c>
      <c r="AH683">
        <v>4</v>
      </c>
      <c r="AI683">
        <v>3</v>
      </c>
      <c r="AJ683">
        <v>4</v>
      </c>
      <c r="AK683">
        <v>4</v>
      </c>
      <c r="AL683">
        <v>4</v>
      </c>
      <c r="AM683">
        <v>4</v>
      </c>
      <c r="AN683">
        <v>4</v>
      </c>
      <c r="AO683">
        <v>4</v>
      </c>
      <c r="AP683">
        <v>4</v>
      </c>
      <c r="AQ683">
        <v>4</v>
      </c>
    </row>
    <row r="684" spans="1:69" x14ac:dyDescent="0.2">
      <c r="F684">
        <v>12</v>
      </c>
      <c r="G684">
        <v>24</v>
      </c>
      <c r="I684">
        <v>24</v>
      </c>
      <c r="M684" t="s">
        <v>5</v>
      </c>
      <c r="AH684">
        <v>4</v>
      </c>
      <c r="AI684">
        <v>4</v>
      </c>
      <c r="AJ684">
        <v>4</v>
      </c>
      <c r="AK684">
        <v>4</v>
      </c>
      <c r="AL684">
        <v>4</v>
      </c>
      <c r="AM684">
        <v>4</v>
      </c>
      <c r="AN684">
        <v>4</v>
      </c>
      <c r="AO684">
        <v>4</v>
      </c>
      <c r="AP684">
        <v>4</v>
      </c>
      <c r="AQ684">
        <v>4</v>
      </c>
    </row>
    <row r="685" spans="1:69" x14ac:dyDescent="0.2">
      <c r="F685">
        <v>3</v>
      </c>
      <c r="G685">
        <v>15</v>
      </c>
      <c r="I685">
        <v>15</v>
      </c>
      <c r="M685" t="s">
        <v>6</v>
      </c>
      <c r="N685">
        <v>3</v>
      </c>
      <c r="O685">
        <v>1</v>
      </c>
      <c r="P685">
        <v>2</v>
      </c>
      <c r="Q685">
        <v>1</v>
      </c>
      <c r="R685">
        <v>2</v>
      </c>
      <c r="S685">
        <v>1</v>
      </c>
      <c r="T685">
        <v>1</v>
      </c>
      <c r="U685">
        <v>1</v>
      </c>
      <c r="V685">
        <v>3</v>
      </c>
      <c r="W685">
        <v>2</v>
      </c>
      <c r="X685">
        <v>1</v>
      </c>
      <c r="Y685">
        <v>3</v>
      </c>
      <c r="Z685">
        <v>1</v>
      </c>
      <c r="AA685">
        <v>2</v>
      </c>
      <c r="AB685">
        <v>1</v>
      </c>
      <c r="AC685">
        <v>3</v>
      </c>
      <c r="AD685">
        <v>4</v>
      </c>
      <c r="AE685">
        <v>1</v>
      </c>
      <c r="AF685">
        <v>3</v>
      </c>
      <c r="AG685">
        <v>1</v>
      </c>
    </row>
    <row r="686" spans="1:69" x14ac:dyDescent="0.2">
      <c r="F686">
        <v>27</v>
      </c>
      <c r="G686">
        <v>39</v>
      </c>
      <c r="I686">
        <v>39</v>
      </c>
      <c r="M686" t="s">
        <v>7</v>
      </c>
      <c r="N686">
        <v>4</v>
      </c>
      <c r="O686">
        <v>1</v>
      </c>
      <c r="P686">
        <v>3</v>
      </c>
      <c r="Q686">
        <v>1</v>
      </c>
      <c r="R686">
        <v>3</v>
      </c>
      <c r="S686">
        <v>1</v>
      </c>
      <c r="T686">
        <v>1</v>
      </c>
      <c r="U686">
        <v>1</v>
      </c>
      <c r="V686">
        <v>3</v>
      </c>
      <c r="W686">
        <v>2</v>
      </c>
      <c r="X686">
        <v>1</v>
      </c>
      <c r="Y686">
        <v>4</v>
      </c>
      <c r="Z686">
        <v>1</v>
      </c>
      <c r="AA686">
        <v>2</v>
      </c>
      <c r="AB686">
        <v>1</v>
      </c>
      <c r="AC686">
        <v>4</v>
      </c>
      <c r="AD686">
        <v>3</v>
      </c>
      <c r="AE686">
        <v>1</v>
      </c>
      <c r="AF686">
        <v>3</v>
      </c>
      <c r="AG686">
        <v>1</v>
      </c>
    </row>
    <row r="687" spans="1:69" x14ac:dyDescent="0.2">
      <c r="F687">
        <v>33</v>
      </c>
      <c r="G687">
        <v>45</v>
      </c>
      <c r="I687">
        <v>45</v>
      </c>
    </row>
    <row r="688" spans="1:69" x14ac:dyDescent="0.2">
      <c r="F688">
        <v>36</v>
      </c>
      <c r="G688">
        <v>48</v>
      </c>
      <c r="I688">
        <v>48</v>
      </c>
    </row>
    <row r="689" spans="1:59" x14ac:dyDescent="0.2">
      <c r="F689">
        <v>33</v>
      </c>
      <c r="G689">
        <v>45</v>
      </c>
      <c r="I689">
        <v>45</v>
      </c>
    </row>
    <row r="690" spans="1:59" x14ac:dyDescent="0.2">
      <c r="F690">
        <v>24</v>
      </c>
      <c r="G690">
        <v>36</v>
      </c>
      <c r="I690">
        <v>36</v>
      </c>
    </row>
    <row r="691" spans="1:59" x14ac:dyDescent="0.2">
      <c r="F691">
        <v>9</v>
      </c>
      <c r="G691">
        <v>21</v>
      </c>
      <c r="I691">
        <v>21</v>
      </c>
    </row>
    <row r="692" spans="1:59" x14ac:dyDescent="0.2">
      <c r="A692" t="s">
        <v>139</v>
      </c>
      <c r="B692" s="1" t="s">
        <v>140</v>
      </c>
      <c r="C692" t="s">
        <v>139</v>
      </c>
      <c r="D692" t="s">
        <v>12</v>
      </c>
      <c r="E692">
        <v>7</v>
      </c>
      <c r="F692">
        <v>36</v>
      </c>
      <c r="G692">
        <v>48</v>
      </c>
      <c r="H692">
        <v>18</v>
      </c>
      <c r="I692">
        <v>30</v>
      </c>
      <c r="J692">
        <v>0.51</v>
      </c>
      <c r="K692">
        <v>8</v>
      </c>
      <c r="L692">
        <v>1</v>
      </c>
      <c r="M692" t="s">
        <v>3</v>
      </c>
      <c r="AR692">
        <v>0</v>
      </c>
      <c r="AS692">
        <v>2</v>
      </c>
      <c r="AT692">
        <v>0</v>
      </c>
      <c r="AU692">
        <v>4</v>
      </c>
      <c r="AV692">
        <v>3</v>
      </c>
      <c r="AW692">
        <v>-1</v>
      </c>
      <c r="AX692">
        <v>1</v>
      </c>
      <c r="AY692">
        <v>4</v>
      </c>
      <c r="AZ692">
        <v>4</v>
      </c>
      <c r="BA692">
        <v>4</v>
      </c>
      <c r="BB692">
        <v>42561</v>
      </c>
      <c r="BC692">
        <v>50099</v>
      </c>
      <c r="BD692">
        <v>19697</v>
      </c>
      <c r="BE692">
        <v>27653</v>
      </c>
      <c r="BF692">
        <v>13969</v>
      </c>
      <c r="BG692">
        <v>32532</v>
      </c>
    </row>
    <row r="693" spans="1:59" x14ac:dyDescent="0.2">
      <c r="F693">
        <v>33</v>
      </c>
      <c r="G693">
        <v>45</v>
      </c>
      <c r="H693">
        <v>16</v>
      </c>
      <c r="I693">
        <v>29</v>
      </c>
      <c r="M693" t="s">
        <v>4</v>
      </c>
      <c r="AH693">
        <v>4</v>
      </c>
      <c r="AI693">
        <v>4</v>
      </c>
      <c r="AJ693">
        <v>4</v>
      </c>
      <c r="AK693">
        <v>4</v>
      </c>
      <c r="AL693">
        <v>4</v>
      </c>
      <c r="AM693">
        <v>4</v>
      </c>
      <c r="AN693">
        <v>4</v>
      </c>
      <c r="AO693">
        <v>4</v>
      </c>
      <c r="AP693">
        <v>4</v>
      </c>
      <c r="AQ693">
        <v>4</v>
      </c>
      <c r="BG693">
        <v>59503</v>
      </c>
    </row>
    <row r="694" spans="1:59" x14ac:dyDescent="0.2">
      <c r="F694">
        <v>24</v>
      </c>
      <c r="G694">
        <v>36</v>
      </c>
      <c r="H694">
        <v>12</v>
      </c>
      <c r="I694">
        <v>24</v>
      </c>
      <c r="M694" t="s">
        <v>5</v>
      </c>
      <c r="AH694">
        <v>4</v>
      </c>
      <c r="AI694">
        <v>3</v>
      </c>
      <c r="AJ694">
        <v>4</v>
      </c>
      <c r="AK694">
        <v>4</v>
      </c>
      <c r="AL694">
        <v>4</v>
      </c>
      <c r="AM694">
        <v>4</v>
      </c>
      <c r="AN694">
        <v>4</v>
      </c>
      <c r="AO694">
        <v>4</v>
      </c>
      <c r="AP694">
        <v>4</v>
      </c>
      <c r="AQ694">
        <v>4</v>
      </c>
      <c r="BG694">
        <v>12508</v>
      </c>
    </row>
    <row r="695" spans="1:59" x14ac:dyDescent="0.2">
      <c r="F695">
        <v>9</v>
      </c>
      <c r="G695">
        <v>21</v>
      </c>
      <c r="H695">
        <v>5</v>
      </c>
      <c r="I695">
        <v>16</v>
      </c>
      <c r="M695" t="s">
        <v>6</v>
      </c>
      <c r="N695">
        <v>4</v>
      </c>
      <c r="O695">
        <v>1</v>
      </c>
      <c r="P695">
        <v>3</v>
      </c>
      <c r="Q695">
        <v>1</v>
      </c>
      <c r="R695">
        <v>3</v>
      </c>
      <c r="S695">
        <v>1</v>
      </c>
      <c r="T695">
        <v>1</v>
      </c>
      <c r="U695">
        <v>1</v>
      </c>
      <c r="V695">
        <v>4</v>
      </c>
      <c r="W695">
        <v>4</v>
      </c>
      <c r="X695">
        <v>1</v>
      </c>
      <c r="Y695">
        <v>4</v>
      </c>
      <c r="Z695">
        <v>1</v>
      </c>
      <c r="AA695">
        <v>3</v>
      </c>
      <c r="AB695">
        <v>1</v>
      </c>
      <c r="AC695">
        <v>4</v>
      </c>
      <c r="AD695">
        <v>4</v>
      </c>
      <c r="AE695">
        <v>1</v>
      </c>
      <c r="AF695">
        <v>4</v>
      </c>
      <c r="AG695">
        <v>1</v>
      </c>
      <c r="BG695">
        <v>10122</v>
      </c>
    </row>
    <row r="696" spans="1:59" x14ac:dyDescent="0.2">
      <c r="F696">
        <v>33</v>
      </c>
      <c r="G696">
        <v>45</v>
      </c>
      <c r="H696">
        <v>15</v>
      </c>
      <c r="I696">
        <v>30</v>
      </c>
      <c r="M696" t="s">
        <v>7</v>
      </c>
      <c r="N696">
        <v>4</v>
      </c>
      <c r="O696">
        <v>1</v>
      </c>
      <c r="P696">
        <v>3</v>
      </c>
      <c r="Q696">
        <v>1</v>
      </c>
      <c r="R696">
        <v>3</v>
      </c>
      <c r="S696">
        <v>1</v>
      </c>
      <c r="T696">
        <v>1</v>
      </c>
      <c r="U696">
        <v>1</v>
      </c>
      <c r="V696">
        <v>3</v>
      </c>
      <c r="W696">
        <v>3</v>
      </c>
      <c r="X696">
        <v>1</v>
      </c>
      <c r="Y696">
        <v>4</v>
      </c>
      <c r="Z696">
        <v>1</v>
      </c>
      <c r="AA696">
        <v>4</v>
      </c>
      <c r="AB696">
        <v>1</v>
      </c>
      <c r="AC696">
        <v>4</v>
      </c>
      <c r="AD696">
        <v>4</v>
      </c>
      <c r="AE696">
        <v>1</v>
      </c>
      <c r="AF696">
        <v>4</v>
      </c>
      <c r="AG696">
        <v>1</v>
      </c>
      <c r="BG696">
        <v>8976</v>
      </c>
    </row>
    <row r="697" spans="1:59" x14ac:dyDescent="0.2">
      <c r="F697">
        <v>27</v>
      </c>
      <c r="G697">
        <v>39</v>
      </c>
      <c r="H697">
        <v>12</v>
      </c>
      <c r="I697">
        <v>27</v>
      </c>
      <c r="BG697">
        <v>9138</v>
      </c>
    </row>
    <row r="698" spans="1:59" x14ac:dyDescent="0.2">
      <c r="F698">
        <v>3</v>
      </c>
      <c r="G698">
        <v>15</v>
      </c>
      <c r="H698">
        <v>3</v>
      </c>
      <c r="I698">
        <v>12</v>
      </c>
      <c r="BG698">
        <v>7857</v>
      </c>
    </row>
    <row r="699" spans="1:59" x14ac:dyDescent="0.2">
      <c r="F699">
        <v>33</v>
      </c>
      <c r="G699">
        <v>45</v>
      </c>
      <c r="H699">
        <v>11</v>
      </c>
      <c r="I699">
        <v>34</v>
      </c>
      <c r="BG699">
        <v>6490</v>
      </c>
    </row>
    <row r="700" spans="1:59" x14ac:dyDescent="0.2">
      <c r="F700">
        <v>12</v>
      </c>
      <c r="G700">
        <v>24</v>
      </c>
      <c r="H700">
        <v>4</v>
      </c>
      <c r="I700">
        <v>20</v>
      </c>
      <c r="BG700">
        <v>6052</v>
      </c>
    </row>
    <row r="701" spans="1:59" x14ac:dyDescent="0.2">
      <c r="F701">
        <v>30</v>
      </c>
      <c r="G701">
        <v>42</v>
      </c>
      <c r="H701">
        <v>10</v>
      </c>
      <c r="I701">
        <v>32</v>
      </c>
      <c r="BG701">
        <v>7147</v>
      </c>
    </row>
    <row r="702" spans="1:59" x14ac:dyDescent="0.2">
      <c r="A702" t="s">
        <v>141</v>
      </c>
      <c r="B702" s="1" t="s">
        <v>142</v>
      </c>
      <c r="C702" t="s">
        <v>141</v>
      </c>
      <c r="D702" t="s">
        <v>12</v>
      </c>
      <c r="E702">
        <v>6</v>
      </c>
      <c r="F702">
        <v>36</v>
      </c>
      <c r="G702">
        <v>48</v>
      </c>
      <c r="H702">
        <v>24</v>
      </c>
      <c r="I702">
        <v>24</v>
      </c>
      <c r="J702">
        <v>0.37</v>
      </c>
      <c r="K702">
        <v>8</v>
      </c>
      <c r="L702">
        <v>2</v>
      </c>
      <c r="M702" t="s">
        <v>3</v>
      </c>
      <c r="AR702">
        <v>3</v>
      </c>
      <c r="AS702">
        <v>1</v>
      </c>
      <c r="AT702">
        <v>1</v>
      </c>
      <c r="AU702">
        <v>4</v>
      </c>
      <c r="AV702">
        <v>4</v>
      </c>
      <c r="AW702">
        <v>0</v>
      </c>
      <c r="AX702">
        <v>0</v>
      </c>
      <c r="AY702">
        <v>3</v>
      </c>
      <c r="AZ702">
        <v>3</v>
      </c>
      <c r="BA702">
        <v>2</v>
      </c>
      <c r="BB702">
        <v>51881</v>
      </c>
      <c r="BC702">
        <v>57165</v>
      </c>
      <c r="BD702">
        <v>35224</v>
      </c>
      <c r="BE702">
        <v>46737</v>
      </c>
      <c r="BF702">
        <v>28137</v>
      </c>
      <c r="BG702">
        <v>18967</v>
      </c>
    </row>
    <row r="703" spans="1:59" x14ac:dyDescent="0.2">
      <c r="F703">
        <v>33</v>
      </c>
      <c r="G703">
        <v>45</v>
      </c>
      <c r="H703">
        <v>22</v>
      </c>
      <c r="I703">
        <v>23</v>
      </c>
      <c r="M703" t="s">
        <v>4</v>
      </c>
      <c r="AH703">
        <v>3</v>
      </c>
      <c r="AI703">
        <v>3</v>
      </c>
      <c r="AJ703">
        <v>3</v>
      </c>
      <c r="AK703">
        <v>4</v>
      </c>
      <c r="AL703">
        <v>3</v>
      </c>
      <c r="AM703">
        <v>4</v>
      </c>
      <c r="AN703">
        <v>3</v>
      </c>
      <c r="AO703">
        <v>3</v>
      </c>
      <c r="AP703">
        <v>4</v>
      </c>
      <c r="AQ703">
        <v>4</v>
      </c>
      <c r="BG703">
        <v>9064</v>
      </c>
    </row>
    <row r="704" spans="1:59" x14ac:dyDescent="0.2">
      <c r="F704">
        <v>24</v>
      </c>
      <c r="G704">
        <v>36</v>
      </c>
      <c r="H704">
        <v>17</v>
      </c>
      <c r="I704">
        <v>19</v>
      </c>
      <c r="M704" t="s">
        <v>5</v>
      </c>
      <c r="AH704">
        <v>4</v>
      </c>
      <c r="AI704">
        <v>3</v>
      </c>
      <c r="AJ704">
        <v>4</v>
      </c>
      <c r="AK704">
        <v>3</v>
      </c>
      <c r="AL704">
        <v>3</v>
      </c>
      <c r="AM704">
        <v>4</v>
      </c>
      <c r="AN704">
        <v>4</v>
      </c>
      <c r="AO704">
        <v>4</v>
      </c>
      <c r="AP704">
        <v>4</v>
      </c>
      <c r="AQ704">
        <v>4</v>
      </c>
      <c r="BG704">
        <v>10062</v>
      </c>
    </row>
    <row r="705" spans="1:69" x14ac:dyDescent="0.2">
      <c r="F705">
        <v>9</v>
      </c>
      <c r="G705">
        <v>21</v>
      </c>
      <c r="H705">
        <v>10</v>
      </c>
      <c r="I705">
        <v>11</v>
      </c>
      <c r="M705" t="s">
        <v>6</v>
      </c>
      <c r="N705">
        <v>3</v>
      </c>
      <c r="O705">
        <v>1</v>
      </c>
      <c r="P705">
        <v>2</v>
      </c>
      <c r="Q705">
        <v>1</v>
      </c>
      <c r="R705">
        <v>2</v>
      </c>
      <c r="S705">
        <v>1</v>
      </c>
      <c r="T705">
        <v>1</v>
      </c>
      <c r="U705">
        <v>1</v>
      </c>
      <c r="V705">
        <v>3</v>
      </c>
      <c r="W705">
        <v>2</v>
      </c>
      <c r="X705">
        <v>1</v>
      </c>
      <c r="Y705">
        <v>4</v>
      </c>
      <c r="Z705">
        <v>1</v>
      </c>
      <c r="AA705">
        <v>3</v>
      </c>
      <c r="AB705">
        <v>1</v>
      </c>
      <c r="AC705">
        <v>4</v>
      </c>
      <c r="AD705">
        <v>4</v>
      </c>
      <c r="AE705">
        <v>1</v>
      </c>
      <c r="AF705">
        <v>3</v>
      </c>
      <c r="AG705">
        <v>3</v>
      </c>
      <c r="BG705">
        <v>6929</v>
      </c>
    </row>
    <row r="706" spans="1:69" x14ac:dyDescent="0.2">
      <c r="F706">
        <v>33</v>
      </c>
      <c r="G706">
        <v>45</v>
      </c>
      <c r="H706">
        <v>22</v>
      </c>
      <c r="I706">
        <v>23</v>
      </c>
      <c r="M706" t="s">
        <v>7</v>
      </c>
      <c r="N706">
        <v>4</v>
      </c>
      <c r="O706">
        <v>2</v>
      </c>
      <c r="P706">
        <v>1</v>
      </c>
      <c r="Q706">
        <v>2</v>
      </c>
      <c r="R706">
        <v>1</v>
      </c>
      <c r="S706">
        <v>1</v>
      </c>
      <c r="T706">
        <v>1</v>
      </c>
      <c r="U706">
        <v>2</v>
      </c>
      <c r="V706">
        <v>3</v>
      </c>
      <c r="W706">
        <v>3</v>
      </c>
      <c r="X706">
        <v>1</v>
      </c>
      <c r="Y706">
        <v>4</v>
      </c>
      <c r="Z706">
        <v>1</v>
      </c>
      <c r="AA706">
        <v>1</v>
      </c>
      <c r="AB706">
        <v>1</v>
      </c>
      <c r="AC706">
        <v>3</v>
      </c>
      <c r="AD706">
        <v>3</v>
      </c>
      <c r="AE706">
        <v>1</v>
      </c>
      <c r="AF706">
        <v>3</v>
      </c>
      <c r="AG706">
        <v>1</v>
      </c>
      <c r="BG706">
        <v>11155</v>
      </c>
    </row>
    <row r="707" spans="1:69" x14ac:dyDescent="0.2">
      <c r="F707">
        <v>27</v>
      </c>
      <c r="G707">
        <v>39</v>
      </c>
      <c r="H707">
        <v>18</v>
      </c>
      <c r="I707">
        <v>21</v>
      </c>
      <c r="BG707">
        <v>14371</v>
      </c>
    </row>
    <row r="708" spans="1:69" x14ac:dyDescent="0.2">
      <c r="F708">
        <v>3</v>
      </c>
      <c r="G708">
        <v>15</v>
      </c>
      <c r="H708">
        <v>5</v>
      </c>
      <c r="I708">
        <v>10</v>
      </c>
      <c r="BG708">
        <v>15622</v>
      </c>
    </row>
    <row r="709" spans="1:69" x14ac:dyDescent="0.2">
      <c r="F709">
        <v>33</v>
      </c>
      <c r="G709">
        <v>45</v>
      </c>
      <c r="H709">
        <v>22</v>
      </c>
      <c r="I709">
        <v>23</v>
      </c>
      <c r="BG709">
        <v>8414</v>
      </c>
    </row>
    <row r="710" spans="1:69" x14ac:dyDescent="0.2">
      <c r="F710">
        <v>12</v>
      </c>
      <c r="G710">
        <v>24</v>
      </c>
      <c r="H710">
        <v>12</v>
      </c>
      <c r="I710">
        <v>12</v>
      </c>
      <c r="BG710">
        <v>18822</v>
      </c>
    </row>
    <row r="711" spans="1:69" x14ac:dyDescent="0.2">
      <c r="F711">
        <v>30</v>
      </c>
      <c r="G711">
        <v>42</v>
      </c>
      <c r="H711">
        <v>21</v>
      </c>
      <c r="I711">
        <v>21</v>
      </c>
      <c r="BG711">
        <v>5679</v>
      </c>
    </row>
    <row r="712" spans="1:69" x14ac:dyDescent="0.2">
      <c r="A712" t="s">
        <v>143</v>
      </c>
      <c r="B712" s="1" t="s">
        <v>144</v>
      </c>
      <c r="C712" t="s">
        <v>143</v>
      </c>
      <c r="D712" t="s">
        <v>2</v>
      </c>
      <c r="E712">
        <v>4</v>
      </c>
      <c r="F712">
        <v>36</v>
      </c>
      <c r="G712">
        <v>48</v>
      </c>
      <c r="I712">
        <v>48</v>
      </c>
      <c r="J712">
        <v>0.72</v>
      </c>
      <c r="K712">
        <v>8</v>
      </c>
      <c r="L712">
        <v>4</v>
      </c>
      <c r="M712" t="s">
        <v>3</v>
      </c>
      <c r="AR712">
        <v>4</v>
      </c>
      <c r="AS712">
        <v>3</v>
      </c>
      <c r="AT712">
        <v>0</v>
      </c>
      <c r="AU712">
        <v>4</v>
      </c>
      <c r="AV712">
        <v>3</v>
      </c>
      <c r="AW712">
        <v>0</v>
      </c>
      <c r="AX712">
        <v>2</v>
      </c>
      <c r="AY712">
        <v>1</v>
      </c>
      <c r="AZ712">
        <v>4</v>
      </c>
      <c r="BA712">
        <v>3</v>
      </c>
      <c r="BB712">
        <v>44607</v>
      </c>
      <c r="BC712">
        <v>56569</v>
      </c>
      <c r="BD712">
        <v>26013</v>
      </c>
      <c r="BE712">
        <v>43006</v>
      </c>
      <c r="BF712">
        <v>14585</v>
      </c>
      <c r="BH712">
        <v>10308</v>
      </c>
      <c r="BI712">
        <v>6952</v>
      </c>
      <c r="BJ712">
        <v>4096</v>
      </c>
      <c r="BK712">
        <v>3336</v>
      </c>
      <c r="BL712">
        <v>11610</v>
      </c>
      <c r="BM712">
        <v>10323</v>
      </c>
      <c r="BN712">
        <v>8727</v>
      </c>
      <c r="BO712">
        <v>9143</v>
      </c>
      <c r="BP712">
        <v>12997</v>
      </c>
      <c r="BQ712">
        <v>4658</v>
      </c>
    </row>
    <row r="713" spans="1:69" x14ac:dyDescent="0.2">
      <c r="F713">
        <v>33</v>
      </c>
      <c r="G713">
        <v>45</v>
      </c>
      <c r="I713">
        <v>45</v>
      </c>
      <c r="M713" t="s">
        <v>4</v>
      </c>
      <c r="AH713">
        <v>3</v>
      </c>
      <c r="AI713">
        <v>3</v>
      </c>
      <c r="AJ713">
        <v>4</v>
      </c>
      <c r="AK713">
        <v>4</v>
      </c>
      <c r="AL713">
        <v>3</v>
      </c>
      <c r="AM713">
        <v>4</v>
      </c>
      <c r="AN713">
        <v>4</v>
      </c>
      <c r="AO713">
        <v>4</v>
      </c>
      <c r="AP713">
        <v>4</v>
      </c>
      <c r="AQ713">
        <v>4</v>
      </c>
    </row>
    <row r="714" spans="1:69" x14ac:dyDescent="0.2">
      <c r="F714">
        <v>24</v>
      </c>
      <c r="G714">
        <v>36</v>
      </c>
      <c r="I714">
        <v>36</v>
      </c>
      <c r="M714" t="s">
        <v>5</v>
      </c>
      <c r="AH714">
        <v>3</v>
      </c>
      <c r="AI714">
        <v>3</v>
      </c>
      <c r="AJ714">
        <v>4</v>
      </c>
      <c r="AK714">
        <v>4</v>
      </c>
      <c r="AL714">
        <v>4</v>
      </c>
      <c r="AM714">
        <v>4</v>
      </c>
      <c r="AN714">
        <v>4</v>
      </c>
      <c r="AO714">
        <v>4</v>
      </c>
      <c r="AP714">
        <v>3</v>
      </c>
      <c r="AQ714">
        <v>4</v>
      </c>
    </row>
    <row r="715" spans="1:69" x14ac:dyDescent="0.2">
      <c r="F715">
        <v>9</v>
      </c>
      <c r="G715">
        <v>21</v>
      </c>
      <c r="I715">
        <v>21</v>
      </c>
      <c r="M715" t="s">
        <v>6</v>
      </c>
      <c r="N715">
        <v>3</v>
      </c>
      <c r="O715">
        <v>1</v>
      </c>
      <c r="P715">
        <v>2</v>
      </c>
      <c r="Q715">
        <v>1</v>
      </c>
      <c r="R715">
        <v>2</v>
      </c>
      <c r="S715">
        <v>1</v>
      </c>
      <c r="T715">
        <v>1</v>
      </c>
      <c r="U715">
        <v>1</v>
      </c>
      <c r="V715">
        <v>3</v>
      </c>
      <c r="W715">
        <v>2</v>
      </c>
      <c r="X715">
        <v>2</v>
      </c>
      <c r="Y715">
        <v>3</v>
      </c>
      <c r="Z715">
        <v>1</v>
      </c>
      <c r="AA715">
        <v>2</v>
      </c>
      <c r="AB715">
        <v>2</v>
      </c>
      <c r="AC715">
        <v>3</v>
      </c>
      <c r="AD715">
        <v>2</v>
      </c>
      <c r="AE715">
        <v>1</v>
      </c>
      <c r="AF715">
        <v>2</v>
      </c>
      <c r="AG715">
        <v>1</v>
      </c>
    </row>
    <row r="716" spans="1:69" x14ac:dyDescent="0.2">
      <c r="F716">
        <v>33</v>
      </c>
      <c r="G716">
        <v>45</v>
      </c>
      <c r="I716">
        <v>45</v>
      </c>
      <c r="M716" t="s">
        <v>7</v>
      </c>
      <c r="N716">
        <v>3</v>
      </c>
      <c r="O716">
        <v>2</v>
      </c>
      <c r="P716">
        <v>2</v>
      </c>
      <c r="Q716">
        <v>1</v>
      </c>
      <c r="R716">
        <v>3</v>
      </c>
      <c r="S716">
        <v>1</v>
      </c>
      <c r="T716">
        <v>1</v>
      </c>
      <c r="U716">
        <v>1</v>
      </c>
      <c r="V716">
        <v>3</v>
      </c>
      <c r="W716">
        <v>2</v>
      </c>
      <c r="X716">
        <v>2</v>
      </c>
      <c r="Y716">
        <v>3</v>
      </c>
      <c r="Z716">
        <v>1</v>
      </c>
      <c r="AA716">
        <v>2</v>
      </c>
      <c r="AB716">
        <v>1</v>
      </c>
      <c r="AC716">
        <v>3</v>
      </c>
      <c r="AD716">
        <v>2</v>
      </c>
      <c r="AE716">
        <v>1</v>
      </c>
      <c r="AF716">
        <v>2</v>
      </c>
      <c r="AG716">
        <v>1</v>
      </c>
    </row>
    <row r="717" spans="1:69" x14ac:dyDescent="0.2">
      <c r="F717">
        <v>27</v>
      </c>
      <c r="G717">
        <v>39</v>
      </c>
      <c r="I717">
        <v>39</v>
      </c>
    </row>
    <row r="718" spans="1:69" x14ac:dyDescent="0.2">
      <c r="F718">
        <v>3</v>
      </c>
      <c r="G718">
        <v>15</v>
      </c>
      <c r="I718">
        <v>15</v>
      </c>
    </row>
    <row r="719" spans="1:69" x14ac:dyDescent="0.2">
      <c r="F719">
        <v>33</v>
      </c>
      <c r="G719">
        <v>45</v>
      </c>
      <c r="I719">
        <v>45</v>
      </c>
    </row>
    <row r="720" spans="1:69" x14ac:dyDescent="0.2">
      <c r="F720">
        <v>12</v>
      </c>
      <c r="G720">
        <v>24</v>
      </c>
      <c r="I720">
        <v>24</v>
      </c>
    </row>
    <row r="721" spans="1:69" x14ac:dyDescent="0.2">
      <c r="F721">
        <v>30</v>
      </c>
      <c r="G721">
        <v>42</v>
      </c>
      <c r="I721">
        <v>42</v>
      </c>
    </row>
    <row r="722" spans="1:69" x14ac:dyDescent="0.2">
      <c r="A722" t="s">
        <v>145</v>
      </c>
      <c r="B722" s="1" t="s">
        <v>146</v>
      </c>
      <c r="C722" t="s">
        <v>145</v>
      </c>
      <c r="D722" t="s">
        <v>2</v>
      </c>
      <c r="E722">
        <v>5</v>
      </c>
      <c r="F722">
        <v>33</v>
      </c>
      <c r="G722">
        <v>45</v>
      </c>
      <c r="I722">
        <v>45</v>
      </c>
      <c r="J722">
        <v>0.72</v>
      </c>
      <c r="K722">
        <v>8</v>
      </c>
      <c r="L722">
        <v>3</v>
      </c>
      <c r="M722" t="s">
        <v>3</v>
      </c>
      <c r="AR722">
        <v>4</v>
      </c>
      <c r="AS722">
        <v>4</v>
      </c>
      <c r="AT722">
        <v>3</v>
      </c>
      <c r="AU722">
        <v>4</v>
      </c>
      <c r="AV722">
        <v>4</v>
      </c>
      <c r="AW722">
        <v>2</v>
      </c>
      <c r="AX722">
        <v>4</v>
      </c>
      <c r="AY722">
        <v>5</v>
      </c>
      <c r="AZ722">
        <v>4</v>
      </c>
      <c r="BA722">
        <v>4</v>
      </c>
      <c r="BB722">
        <v>36314</v>
      </c>
      <c r="BC722">
        <v>44542</v>
      </c>
      <c r="BD722">
        <v>76350</v>
      </c>
      <c r="BE722">
        <v>32071</v>
      </c>
      <c r="BF722">
        <v>19213</v>
      </c>
      <c r="BH722">
        <v>26728</v>
      </c>
      <c r="BI722">
        <v>7905</v>
      </c>
      <c r="BJ722">
        <v>5851</v>
      </c>
      <c r="BK722">
        <v>4769</v>
      </c>
      <c r="BL722">
        <v>4194</v>
      </c>
      <c r="BM722">
        <v>3930</v>
      </c>
      <c r="BN722">
        <v>2270</v>
      </c>
      <c r="BO722">
        <v>2402</v>
      </c>
      <c r="BP722">
        <v>4061</v>
      </c>
      <c r="BQ722">
        <v>39052</v>
      </c>
    </row>
    <row r="723" spans="1:69" x14ac:dyDescent="0.2">
      <c r="F723">
        <v>30</v>
      </c>
      <c r="G723">
        <v>42</v>
      </c>
      <c r="I723">
        <v>42</v>
      </c>
      <c r="M723" t="s">
        <v>4</v>
      </c>
      <c r="AH723">
        <v>4</v>
      </c>
      <c r="AI723">
        <v>4</v>
      </c>
      <c r="AJ723">
        <v>4</v>
      </c>
      <c r="AK723">
        <v>4</v>
      </c>
      <c r="AL723">
        <v>4</v>
      </c>
      <c r="AM723">
        <v>4</v>
      </c>
      <c r="AN723">
        <v>4</v>
      </c>
      <c r="AO723">
        <v>4</v>
      </c>
      <c r="AP723">
        <v>4</v>
      </c>
      <c r="AQ723">
        <v>4</v>
      </c>
    </row>
    <row r="724" spans="1:69" x14ac:dyDescent="0.2">
      <c r="F724">
        <v>12</v>
      </c>
      <c r="G724">
        <v>24</v>
      </c>
      <c r="I724">
        <v>24</v>
      </c>
      <c r="M724" t="s">
        <v>5</v>
      </c>
      <c r="AH724">
        <v>4</v>
      </c>
      <c r="AI724">
        <v>4</v>
      </c>
      <c r="AJ724">
        <v>4</v>
      </c>
      <c r="AK724">
        <v>4</v>
      </c>
      <c r="AL724">
        <v>4</v>
      </c>
      <c r="AM724">
        <v>4</v>
      </c>
      <c r="AN724">
        <v>4</v>
      </c>
      <c r="AO724">
        <v>4</v>
      </c>
      <c r="AP724">
        <v>4</v>
      </c>
      <c r="AQ724">
        <v>4</v>
      </c>
    </row>
    <row r="725" spans="1:69" x14ac:dyDescent="0.2">
      <c r="F725">
        <v>3</v>
      </c>
      <c r="G725">
        <v>15</v>
      </c>
      <c r="I725">
        <v>15</v>
      </c>
      <c r="M725" t="s">
        <v>6</v>
      </c>
      <c r="N725">
        <v>3</v>
      </c>
      <c r="O725">
        <v>1</v>
      </c>
      <c r="P725">
        <v>2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2</v>
      </c>
      <c r="W725">
        <v>1</v>
      </c>
      <c r="X725">
        <v>1</v>
      </c>
      <c r="Y725">
        <v>3</v>
      </c>
      <c r="Z725">
        <v>1</v>
      </c>
      <c r="AA725">
        <v>4</v>
      </c>
      <c r="AB725">
        <v>1</v>
      </c>
      <c r="AC725">
        <v>2</v>
      </c>
      <c r="AD725">
        <v>4</v>
      </c>
      <c r="AE725">
        <v>1</v>
      </c>
      <c r="AF725">
        <v>1</v>
      </c>
      <c r="AG725">
        <v>1</v>
      </c>
    </row>
    <row r="726" spans="1:69" x14ac:dyDescent="0.2">
      <c r="F726">
        <v>27</v>
      </c>
      <c r="G726">
        <v>39</v>
      </c>
      <c r="I726">
        <v>39</v>
      </c>
      <c r="M726" t="s">
        <v>7</v>
      </c>
      <c r="N726">
        <v>3</v>
      </c>
      <c r="O726">
        <v>1</v>
      </c>
      <c r="P726">
        <v>2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2</v>
      </c>
      <c r="Z726">
        <v>1</v>
      </c>
      <c r="AA726">
        <v>1</v>
      </c>
      <c r="AB726">
        <v>1</v>
      </c>
      <c r="AC726">
        <v>2</v>
      </c>
      <c r="AD726">
        <v>2</v>
      </c>
      <c r="AE726">
        <v>1</v>
      </c>
      <c r="AF726">
        <v>2</v>
      </c>
      <c r="AG726">
        <v>1</v>
      </c>
    </row>
    <row r="727" spans="1:69" x14ac:dyDescent="0.2">
      <c r="F727">
        <v>33</v>
      </c>
      <c r="G727">
        <v>45</v>
      </c>
      <c r="I727">
        <v>45</v>
      </c>
    </row>
    <row r="728" spans="1:69" x14ac:dyDescent="0.2">
      <c r="F728">
        <v>36</v>
      </c>
      <c r="G728">
        <v>48</v>
      </c>
      <c r="I728">
        <v>48</v>
      </c>
    </row>
    <row r="729" spans="1:69" x14ac:dyDescent="0.2">
      <c r="F729">
        <v>33</v>
      </c>
      <c r="G729">
        <v>45</v>
      </c>
      <c r="I729">
        <v>45</v>
      </c>
    </row>
    <row r="730" spans="1:69" x14ac:dyDescent="0.2">
      <c r="F730">
        <v>24</v>
      </c>
      <c r="G730">
        <v>36</v>
      </c>
      <c r="I730">
        <v>36</v>
      </c>
    </row>
    <row r="731" spans="1:69" x14ac:dyDescent="0.2">
      <c r="F731">
        <v>9</v>
      </c>
      <c r="G731">
        <v>21</v>
      </c>
      <c r="I731">
        <v>21</v>
      </c>
    </row>
    <row r="732" spans="1:69" x14ac:dyDescent="0.2">
      <c r="A732" t="s">
        <v>147</v>
      </c>
      <c r="B732" s="1" t="s">
        <v>148</v>
      </c>
      <c r="C732" t="s">
        <v>147</v>
      </c>
      <c r="D732" t="s">
        <v>2</v>
      </c>
      <c r="E732">
        <v>3</v>
      </c>
      <c r="F732">
        <v>12</v>
      </c>
      <c r="G732">
        <v>24</v>
      </c>
      <c r="I732">
        <v>24</v>
      </c>
      <c r="J732">
        <v>0.72</v>
      </c>
      <c r="K732">
        <v>8</v>
      </c>
      <c r="L732">
        <v>5</v>
      </c>
      <c r="M732" t="s">
        <v>3</v>
      </c>
      <c r="AR732">
        <v>3</v>
      </c>
      <c r="AS732">
        <v>3</v>
      </c>
      <c r="AT732">
        <v>2</v>
      </c>
      <c r="AU732">
        <v>4</v>
      </c>
      <c r="AV732">
        <v>4</v>
      </c>
      <c r="AW732">
        <v>0</v>
      </c>
      <c r="AX732">
        <v>3</v>
      </c>
      <c r="AY732">
        <v>1</v>
      </c>
      <c r="AZ732">
        <v>4</v>
      </c>
      <c r="BA732">
        <v>5</v>
      </c>
      <c r="BB732">
        <v>35969</v>
      </c>
      <c r="BC732">
        <v>45322</v>
      </c>
      <c r="BD732">
        <v>19713</v>
      </c>
      <c r="BE732">
        <v>28151</v>
      </c>
      <c r="BF732">
        <v>16686</v>
      </c>
      <c r="BH732">
        <v>13009</v>
      </c>
      <c r="BI732">
        <v>6044</v>
      </c>
      <c r="BJ732">
        <v>4959</v>
      </c>
      <c r="BK732">
        <v>5804</v>
      </c>
      <c r="BL732">
        <v>5421</v>
      </c>
      <c r="BM732">
        <v>7660</v>
      </c>
      <c r="BN732">
        <v>4899</v>
      </c>
      <c r="BO732">
        <v>3695</v>
      </c>
      <c r="BP732">
        <v>2948</v>
      </c>
      <c r="BQ732">
        <v>6238</v>
      </c>
    </row>
    <row r="733" spans="1:69" x14ac:dyDescent="0.2">
      <c r="F733">
        <v>33</v>
      </c>
      <c r="G733">
        <v>45</v>
      </c>
      <c r="I733">
        <v>45</v>
      </c>
      <c r="M733" t="s">
        <v>4</v>
      </c>
      <c r="AH733">
        <v>4</v>
      </c>
      <c r="AI733">
        <v>4</v>
      </c>
      <c r="AJ733">
        <v>4</v>
      </c>
      <c r="AK733">
        <v>4</v>
      </c>
      <c r="AL733">
        <v>4</v>
      </c>
      <c r="AM733">
        <v>4</v>
      </c>
      <c r="AN733">
        <v>4</v>
      </c>
      <c r="AO733">
        <v>4</v>
      </c>
      <c r="AP733">
        <v>4</v>
      </c>
      <c r="AQ733">
        <v>4</v>
      </c>
    </row>
    <row r="734" spans="1:69" x14ac:dyDescent="0.2">
      <c r="F734">
        <v>30</v>
      </c>
      <c r="G734">
        <v>42</v>
      </c>
      <c r="I734">
        <v>42</v>
      </c>
      <c r="M734" t="s">
        <v>5</v>
      </c>
      <c r="AH734">
        <v>4</v>
      </c>
      <c r="AI734">
        <v>3</v>
      </c>
      <c r="AJ734">
        <v>4</v>
      </c>
      <c r="AK734">
        <v>4</v>
      </c>
      <c r="AL734">
        <v>3</v>
      </c>
      <c r="AM734">
        <v>4</v>
      </c>
      <c r="AN734">
        <v>4</v>
      </c>
      <c r="AO734">
        <v>4</v>
      </c>
      <c r="AP734">
        <v>3</v>
      </c>
      <c r="AQ734">
        <v>4</v>
      </c>
    </row>
    <row r="735" spans="1:69" x14ac:dyDescent="0.2">
      <c r="F735">
        <v>27</v>
      </c>
      <c r="G735">
        <v>39</v>
      </c>
      <c r="I735">
        <v>39</v>
      </c>
      <c r="M735" t="s">
        <v>6</v>
      </c>
      <c r="N735">
        <v>3</v>
      </c>
      <c r="O735">
        <v>1</v>
      </c>
      <c r="P735">
        <v>2</v>
      </c>
      <c r="Q735">
        <v>1</v>
      </c>
      <c r="R735">
        <v>3</v>
      </c>
      <c r="S735">
        <v>1</v>
      </c>
      <c r="T735">
        <v>1</v>
      </c>
      <c r="U735">
        <v>1</v>
      </c>
      <c r="V735">
        <v>3</v>
      </c>
      <c r="W735">
        <v>3</v>
      </c>
      <c r="X735">
        <v>1</v>
      </c>
      <c r="Y735">
        <v>3</v>
      </c>
      <c r="Z735">
        <v>1</v>
      </c>
      <c r="AA735">
        <v>2</v>
      </c>
      <c r="AB735">
        <v>1</v>
      </c>
      <c r="AC735">
        <v>3</v>
      </c>
      <c r="AD735">
        <v>4</v>
      </c>
      <c r="AE735">
        <v>1</v>
      </c>
      <c r="AF735">
        <v>3</v>
      </c>
      <c r="AG735">
        <v>1</v>
      </c>
    </row>
    <row r="736" spans="1:69" x14ac:dyDescent="0.2">
      <c r="F736">
        <v>3</v>
      </c>
      <c r="G736">
        <v>15</v>
      </c>
      <c r="I736">
        <v>15</v>
      </c>
      <c r="M736" t="s">
        <v>7</v>
      </c>
      <c r="N736">
        <v>4</v>
      </c>
      <c r="O736">
        <v>1</v>
      </c>
      <c r="P736">
        <v>4</v>
      </c>
      <c r="Q736">
        <v>1</v>
      </c>
      <c r="R736">
        <v>3</v>
      </c>
      <c r="S736">
        <v>1</v>
      </c>
      <c r="T736">
        <v>1</v>
      </c>
      <c r="U736">
        <v>1</v>
      </c>
      <c r="V736">
        <v>3</v>
      </c>
      <c r="W736">
        <v>3</v>
      </c>
      <c r="X736">
        <v>1</v>
      </c>
      <c r="Y736">
        <v>4</v>
      </c>
      <c r="Z736">
        <v>1</v>
      </c>
      <c r="AA736">
        <v>4</v>
      </c>
      <c r="AB736">
        <v>1</v>
      </c>
      <c r="AC736">
        <v>3</v>
      </c>
      <c r="AD736">
        <v>4</v>
      </c>
      <c r="AE736">
        <v>1</v>
      </c>
      <c r="AF736">
        <v>3</v>
      </c>
      <c r="AG736">
        <v>1</v>
      </c>
    </row>
    <row r="737" spans="1:69" x14ac:dyDescent="0.2">
      <c r="F737">
        <v>33</v>
      </c>
      <c r="G737">
        <v>45</v>
      </c>
      <c r="I737">
        <v>45</v>
      </c>
    </row>
    <row r="738" spans="1:69" x14ac:dyDescent="0.2">
      <c r="F738">
        <v>24</v>
      </c>
      <c r="G738">
        <v>36</v>
      </c>
      <c r="I738">
        <v>36</v>
      </c>
    </row>
    <row r="739" spans="1:69" x14ac:dyDescent="0.2">
      <c r="F739">
        <v>9</v>
      </c>
      <c r="G739">
        <v>21</v>
      </c>
      <c r="I739">
        <v>21</v>
      </c>
    </row>
    <row r="740" spans="1:69" x14ac:dyDescent="0.2">
      <c r="F740">
        <v>36</v>
      </c>
      <c r="G740">
        <v>48</v>
      </c>
      <c r="I740">
        <v>48</v>
      </c>
    </row>
    <row r="741" spans="1:69" x14ac:dyDescent="0.2">
      <c r="F741">
        <v>33</v>
      </c>
      <c r="G741">
        <v>45</v>
      </c>
      <c r="I741">
        <v>45</v>
      </c>
    </row>
    <row r="742" spans="1:69" x14ac:dyDescent="0.2">
      <c r="A742" t="s">
        <v>149</v>
      </c>
      <c r="B742" s="1" t="s">
        <v>150</v>
      </c>
      <c r="C742" t="s">
        <v>149</v>
      </c>
      <c r="D742" t="s">
        <v>2</v>
      </c>
      <c r="E742">
        <v>6</v>
      </c>
      <c r="F742">
        <v>36</v>
      </c>
      <c r="G742">
        <v>48</v>
      </c>
      <c r="I742">
        <v>48</v>
      </c>
      <c r="J742">
        <v>0.72</v>
      </c>
      <c r="K742">
        <v>8</v>
      </c>
      <c r="L742">
        <v>2</v>
      </c>
      <c r="M742" t="s">
        <v>3</v>
      </c>
      <c r="AR742">
        <v>3</v>
      </c>
      <c r="AS742">
        <v>0</v>
      </c>
      <c r="AT742">
        <v>0</v>
      </c>
      <c r="AU742">
        <v>2</v>
      </c>
      <c r="AV742">
        <v>3</v>
      </c>
      <c r="AW742">
        <v>0</v>
      </c>
      <c r="AX742">
        <v>0</v>
      </c>
      <c r="AY742">
        <v>1</v>
      </c>
      <c r="AZ742">
        <v>1</v>
      </c>
      <c r="BA742">
        <v>2</v>
      </c>
      <c r="BB742">
        <v>29021</v>
      </c>
      <c r="BC742">
        <v>31690</v>
      </c>
      <c r="BD742">
        <v>15325</v>
      </c>
      <c r="BE742">
        <v>24928</v>
      </c>
      <c r="BF742">
        <v>10454</v>
      </c>
      <c r="BH742">
        <v>11850</v>
      </c>
      <c r="BI742">
        <v>4627</v>
      </c>
      <c r="BJ742">
        <v>2225</v>
      </c>
      <c r="BK742">
        <v>2033</v>
      </c>
      <c r="BL742">
        <v>2182</v>
      </c>
      <c r="BM742">
        <v>3505</v>
      </c>
      <c r="BN742">
        <v>3465</v>
      </c>
      <c r="BO742">
        <v>3851</v>
      </c>
      <c r="BP742">
        <v>1150</v>
      </c>
      <c r="BQ742">
        <v>2009</v>
      </c>
    </row>
    <row r="743" spans="1:69" x14ac:dyDescent="0.2">
      <c r="F743">
        <v>33</v>
      </c>
      <c r="G743">
        <v>45</v>
      </c>
      <c r="I743">
        <v>45</v>
      </c>
      <c r="M743" t="s">
        <v>4</v>
      </c>
      <c r="AH743">
        <v>3</v>
      </c>
      <c r="AI743">
        <v>4</v>
      </c>
      <c r="AJ743">
        <v>4</v>
      </c>
      <c r="AK743">
        <v>4</v>
      </c>
      <c r="AL743">
        <v>4</v>
      </c>
      <c r="AM743">
        <v>4</v>
      </c>
      <c r="AN743">
        <v>4</v>
      </c>
      <c r="AO743">
        <v>4</v>
      </c>
      <c r="AP743">
        <v>4</v>
      </c>
      <c r="AQ743">
        <v>4</v>
      </c>
    </row>
    <row r="744" spans="1:69" x14ac:dyDescent="0.2">
      <c r="F744">
        <v>24</v>
      </c>
      <c r="G744">
        <v>36</v>
      </c>
      <c r="I744">
        <v>36</v>
      </c>
      <c r="M744" t="s">
        <v>5</v>
      </c>
      <c r="AH744">
        <v>3</v>
      </c>
      <c r="AI744">
        <v>4</v>
      </c>
      <c r="AJ744">
        <v>4</v>
      </c>
      <c r="AK744">
        <v>4</v>
      </c>
      <c r="AL744">
        <v>4</v>
      </c>
      <c r="AM744">
        <v>4</v>
      </c>
      <c r="AN744">
        <v>4</v>
      </c>
      <c r="AO744">
        <v>4</v>
      </c>
      <c r="AP744">
        <v>4</v>
      </c>
      <c r="AQ744">
        <v>4</v>
      </c>
    </row>
    <row r="745" spans="1:69" x14ac:dyDescent="0.2">
      <c r="F745">
        <v>9</v>
      </c>
      <c r="G745">
        <v>21</v>
      </c>
      <c r="I745">
        <v>21</v>
      </c>
      <c r="M745" t="s">
        <v>6</v>
      </c>
      <c r="N745">
        <v>3</v>
      </c>
      <c r="O745">
        <v>1</v>
      </c>
      <c r="P745">
        <v>1</v>
      </c>
      <c r="Q745">
        <v>1</v>
      </c>
      <c r="R745">
        <v>2</v>
      </c>
      <c r="S745">
        <v>1</v>
      </c>
      <c r="T745">
        <v>1</v>
      </c>
      <c r="U745">
        <v>1</v>
      </c>
      <c r="V745">
        <v>2</v>
      </c>
      <c r="W745">
        <v>1</v>
      </c>
      <c r="X745">
        <v>1</v>
      </c>
      <c r="Y745">
        <v>3</v>
      </c>
      <c r="Z745">
        <v>1</v>
      </c>
      <c r="AA745">
        <v>1</v>
      </c>
      <c r="AB745">
        <v>1</v>
      </c>
      <c r="AC745">
        <v>1</v>
      </c>
      <c r="AD745">
        <v>3</v>
      </c>
      <c r="AE745">
        <v>1</v>
      </c>
      <c r="AF745">
        <v>2</v>
      </c>
      <c r="AG745">
        <v>1</v>
      </c>
    </row>
    <row r="746" spans="1:69" x14ac:dyDescent="0.2">
      <c r="F746">
        <v>33</v>
      </c>
      <c r="G746">
        <v>45</v>
      </c>
      <c r="I746">
        <v>45</v>
      </c>
      <c r="M746" t="s">
        <v>7</v>
      </c>
      <c r="N746">
        <v>2</v>
      </c>
      <c r="O746">
        <v>1</v>
      </c>
      <c r="P746">
        <v>1</v>
      </c>
      <c r="Q746">
        <v>1</v>
      </c>
      <c r="R746">
        <v>2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3</v>
      </c>
      <c r="Z746">
        <v>1</v>
      </c>
      <c r="AA746">
        <v>1</v>
      </c>
      <c r="AB746">
        <v>1</v>
      </c>
      <c r="AC746">
        <v>1</v>
      </c>
      <c r="AD746">
        <v>3</v>
      </c>
      <c r="AE746">
        <v>1</v>
      </c>
      <c r="AF746">
        <v>2</v>
      </c>
      <c r="AG746">
        <v>1</v>
      </c>
    </row>
    <row r="747" spans="1:69" x14ac:dyDescent="0.2">
      <c r="F747">
        <v>27</v>
      </c>
      <c r="G747">
        <v>39</v>
      </c>
      <c r="I747">
        <v>39</v>
      </c>
    </row>
    <row r="748" spans="1:69" x14ac:dyDescent="0.2">
      <c r="F748">
        <v>3</v>
      </c>
      <c r="G748">
        <v>15</v>
      </c>
      <c r="I748">
        <v>15</v>
      </c>
    </row>
    <row r="749" spans="1:69" x14ac:dyDescent="0.2">
      <c r="F749">
        <v>33</v>
      </c>
      <c r="G749">
        <v>45</v>
      </c>
      <c r="I749">
        <v>45</v>
      </c>
    </row>
    <row r="750" spans="1:69" x14ac:dyDescent="0.2">
      <c r="F750">
        <v>12</v>
      </c>
      <c r="G750">
        <v>24</v>
      </c>
      <c r="I750">
        <v>24</v>
      </c>
    </row>
    <row r="751" spans="1:69" x14ac:dyDescent="0.2">
      <c r="F751">
        <v>30</v>
      </c>
      <c r="G751">
        <v>42</v>
      </c>
      <c r="I751">
        <v>42</v>
      </c>
    </row>
    <row r="752" spans="1:69" x14ac:dyDescent="0.2">
      <c r="A752" t="s">
        <v>151</v>
      </c>
      <c r="B752" s="1" t="s">
        <v>152</v>
      </c>
      <c r="C752" t="s">
        <v>151</v>
      </c>
      <c r="D752" t="s">
        <v>12</v>
      </c>
      <c r="E752">
        <v>2</v>
      </c>
      <c r="F752">
        <v>33</v>
      </c>
      <c r="G752">
        <v>45</v>
      </c>
      <c r="H752">
        <v>5</v>
      </c>
      <c r="I752">
        <v>40</v>
      </c>
      <c r="J752">
        <v>0.65</v>
      </c>
      <c r="K752">
        <v>8</v>
      </c>
      <c r="L752">
        <v>6</v>
      </c>
      <c r="M752" t="s">
        <v>3</v>
      </c>
      <c r="AR752">
        <v>3</v>
      </c>
      <c r="AS752">
        <v>2</v>
      </c>
      <c r="AT752">
        <v>1</v>
      </c>
      <c r="AU752">
        <v>4</v>
      </c>
      <c r="AV752">
        <v>3</v>
      </c>
      <c r="AW752">
        <v>0</v>
      </c>
      <c r="AX752">
        <v>4</v>
      </c>
      <c r="AY752">
        <v>0</v>
      </c>
      <c r="AZ752">
        <v>3</v>
      </c>
      <c r="BA752">
        <v>4</v>
      </c>
      <c r="BB752">
        <v>35234</v>
      </c>
      <c r="BC752">
        <v>36627</v>
      </c>
      <c r="BD752">
        <v>27942</v>
      </c>
      <c r="BE752">
        <v>30825</v>
      </c>
      <c r="BF752">
        <v>21995</v>
      </c>
      <c r="BG752">
        <v>14521</v>
      </c>
    </row>
    <row r="753" spans="1:69" x14ac:dyDescent="0.2">
      <c r="F753">
        <v>30</v>
      </c>
      <c r="G753">
        <v>42</v>
      </c>
      <c r="H753">
        <v>5</v>
      </c>
      <c r="I753">
        <v>37</v>
      </c>
      <c r="M753" t="s">
        <v>4</v>
      </c>
      <c r="AH753">
        <v>4</v>
      </c>
      <c r="AI753">
        <v>4</v>
      </c>
      <c r="AJ753">
        <v>4</v>
      </c>
      <c r="AK753">
        <v>4</v>
      </c>
      <c r="AL753">
        <v>4</v>
      </c>
      <c r="AM753">
        <v>4</v>
      </c>
      <c r="AN753">
        <v>4</v>
      </c>
      <c r="AO753">
        <v>4</v>
      </c>
      <c r="AP753">
        <v>3</v>
      </c>
      <c r="AQ753">
        <v>4</v>
      </c>
      <c r="BG753">
        <v>7087</v>
      </c>
    </row>
    <row r="754" spans="1:69" x14ac:dyDescent="0.2">
      <c r="F754">
        <v>12</v>
      </c>
      <c r="G754">
        <v>24</v>
      </c>
      <c r="H754">
        <v>1</v>
      </c>
      <c r="I754">
        <v>23</v>
      </c>
      <c r="M754" t="s">
        <v>5</v>
      </c>
      <c r="AH754">
        <v>2</v>
      </c>
      <c r="AI754">
        <v>3</v>
      </c>
      <c r="AJ754">
        <v>4</v>
      </c>
      <c r="AK754">
        <v>4</v>
      </c>
      <c r="AL754">
        <v>3</v>
      </c>
      <c r="AM754">
        <v>4</v>
      </c>
      <c r="AN754">
        <v>4</v>
      </c>
      <c r="AO754">
        <v>4</v>
      </c>
      <c r="AP754">
        <v>3</v>
      </c>
      <c r="AQ754">
        <v>4</v>
      </c>
      <c r="BG754">
        <v>4819</v>
      </c>
    </row>
    <row r="755" spans="1:69" x14ac:dyDescent="0.2">
      <c r="F755">
        <v>3</v>
      </c>
      <c r="G755">
        <v>15</v>
      </c>
      <c r="H755">
        <v>0</v>
      </c>
      <c r="I755">
        <v>15</v>
      </c>
      <c r="M755" t="s">
        <v>6</v>
      </c>
      <c r="N755">
        <v>4</v>
      </c>
      <c r="O755">
        <v>1</v>
      </c>
      <c r="P755">
        <v>3</v>
      </c>
      <c r="Q755">
        <v>1</v>
      </c>
      <c r="R755">
        <v>2</v>
      </c>
      <c r="S755">
        <v>1</v>
      </c>
      <c r="T755">
        <v>1</v>
      </c>
      <c r="U755">
        <v>1</v>
      </c>
      <c r="V755">
        <v>3</v>
      </c>
      <c r="W755">
        <v>1</v>
      </c>
      <c r="X755">
        <v>1</v>
      </c>
      <c r="Y755">
        <v>4</v>
      </c>
      <c r="Z755">
        <v>1</v>
      </c>
      <c r="AA755">
        <v>1</v>
      </c>
      <c r="AB755">
        <v>1</v>
      </c>
      <c r="AC755">
        <v>2</v>
      </c>
      <c r="AD755">
        <v>3</v>
      </c>
      <c r="AE755">
        <v>1</v>
      </c>
      <c r="AF755">
        <v>2</v>
      </c>
      <c r="AG755">
        <v>1</v>
      </c>
      <c r="BG755">
        <v>5873</v>
      </c>
    </row>
    <row r="756" spans="1:69" x14ac:dyDescent="0.2">
      <c r="F756">
        <v>27</v>
      </c>
      <c r="G756">
        <v>39</v>
      </c>
      <c r="H756">
        <v>5</v>
      </c>
      <c r="I756">
        <v>34</v>
      </c>
      <c r="M756" t="s">
        <v>7</v>
      </c>
      <c r="N756">
        <v>4</v>
      </c>
      <c r="O756">
        <v>1</v>
      </c>
      <c r="P756">
        <v>3</v>
      </c>
      <c r="Q756">
        <v>1</v>
      </c>
      <c r="R756">
        <v>2</v>
      </c>
      <c r="S756">
        <v>2</v>
      </c>
      <c r="T756">
        <v>1</v>
      </c>
      <c r="U756">
        <v>1</v>
      </c>
      <c r="V756">
        <v>3</v>
      </c>
      <c r="W756">
        <v>1</v>
      </c>
      <c r="X756">
        <v>1</v>
      </c>
      <c r="Y756">
        <v>4</v>
      </c>
      <c r="Z756">
        <v>1</v>
      </c>
      <c r="AA756">
        <v>2</v>
      </c>
      <c r="AB756">
        <v>1</v>
      </c>
      <c r="AC756">
        <v>3</v>
      </c>
      <c r="AD756">
        <v>3</v>
      </c>
      <c r="AE756">
        <v>1</v>
      </c>
      <c r="AF756">
        <v>2</v>
      </c>
      <c r="AG756">
        <v>1</v>
      </c>
      <c r="BG756">
        <v>4687</v>
      </c>
    </row>
    <row r="757" spans="1:69" x14ac:dyDescent="0.2">
      <c r="F757">
        <v>33</v>
      </c>
      <c r="G757">
        <v>45</v>
      </c>
      <c r="H757">
        <v>5</v>
      </c>
      <c r="I757">
        <v>40</v>
      </c>
      <c r="BG757">
        <v>3447</v>
      </c>
    </row>
    <row r="758" spans="1:69" x14ac:dyDescent="0.2">
      <c r="F758">
        <v>36</v>
      </c>
      <c r="G758">
        <v>48</v>
      </c>
      <c r="H758">
        <v>6</v>
      </c>
      <c r="I758">
        <v>42</v>
      </c>
      <c r="BG758">
        <v>3351</v>
      </c>
    </row>
    <row r="759" spans="1:69" x14ac:dyDescent="0.2">
      <c r="F759">
        <v>33</v>
      </c>
      <c r="G759">
        <v>45</v>
      </c>
      <c r="H759">
        <v>6</v>
      </c>
      <c r="I759">
        <v>39</v>
      </c>
      <c r="BG759">
        <v>7811</v>
      </c>
    </row>
    <row r="760" spans="1:69" x14ac:dyDescent="0.2">
      <c r="F760">
        <v>24</v>
      </c>
      <c r="G760">
        <v>36</v>
      </c>
      <c r="H760">
        <v>3</v>
      </c>
      <c r="I760">
        <v>33</v>
      </c>
      <c r="BG760">
        <v>3194</v>
      </c>
    </row>
    <row r="761" spans="1:69" x14ac:dyDescent="0.2">
      <c r="F761">
        <v>9</v>
      </c>
      <c r="G761">
        <v>21</v>
      </c>
      <c r="H761">
        <v>1</v>
      </c>
      <c r="I761">
        <v>20</v>
      </c>
      <c r="BG761">
        <v>3939</v>
      </c>
    </row>
    <row r="762" spans="1:69" x14ac:dyDescent="0.2">
      <c r="A762" t="s">
        <v>153</v>
      </c>
      <c r="B762" s="1" t="s">
        <v>154</v>
      </c>
      <c r="C762" t="s">
        <v>153</v>
      </c>
      <c r="D762" t="s">
        <v>2</v>
      </c>
      <c r="E762">
        <v>3</v>
      </c>
      <c r="F762">
        <v>33</v>
      </c>
      <c r="G762">
        <v>45</v>
      </c>
      <c r="I762">
        <v>45</v>
      </c>
      <c r="J762">
        <v>0.72</v>
      </c>
      <c r="K762">
        <v>8</v>
      </c>
      <c r="L762">
        <v>5</v>
      </c>
      <c r="M762" t="s">
        <v>3</v>
      </c>
      <c r="AR762">
        <v>5</v>
      </c>
      <c r="AS762">
        <v>4</v>
      </c>
      <c r="AT762">
        <v>2</v>
      </c>
      <c r="AU762">
        <v>4</v>
      </c>
      <c r="AV762">
        <v>4</v>
      </c>
      <c r="AW762">
        <v>4</v>
      </c>
      <c r="AX762">
        <v>4</v>
      </c>
      <c r="AY762">
        <v>5</v>
      </c>
      <c r="AZ762">
        <v>5</v>
      </c>
      <c r="BA762">
        <v>4</v>
      </c>
      <c r="BB762">
        <v>32250</v>
      </c>
      <c r="BC762">
        <v>36755</v>
      </c>
      <c r="BD762">
        <v>21732</v>
      </c>
      <c r="BE762">
        <v>39504</v>
      </c>
      <c r="BF762">
        <v>26043</v>
      </c>
      <c r="BH762">
        <v>12737</v>
      </c>
      <c r="BI762">
        <v>3751</v>
      </c>
      <c r="BJ762">
        <v>4467</v>
      </c>
      <c r="BK762">
        <v>2239</v>
      </c>
      <c r="BL762">
        <v>11710</v>
      </c>
      <c r="BM762">
        <v>2401</v>
      </c>
      <c r="BN762">
        <v>5382</v>
      </c>
      <c r="BO762">
        <v>5155</v>
      </c>
      <c r="BP762">
        <v>9441</v>
      </c>
      <c r="BQ762">
        <v>1904</v>
      </c>
    </row>
    <row r="763" spans="1:69" x14ac:dyDescent="0.2">
      <c r="F763">
        <v>30</v>
      </c>
      <c r="G763">
        <v>42</v>
      </c>
      <c r="I763">
        <v>42</v>
      </c>
      <c r="M763" t="s">
        <v>4</v>
      </c>
      <c r="AH763">
        <v>3</v>
      </c>
      <c r="AI763">
        <v>3</v>
      </c>
      <c r="AJ763">
        <v>4</v>
      </c>
      <c r="AK763">
        <v>4</v>
      </c>
      <c r="AL763">
        <v>4</v>
      </c>
      <c r="AM763">
        <v>4</v>
      </c>
      <c r="AN763">
        <v>4</v>
      </c>
      <c r="AO763">
        <v>4</v>
      </c>
      <c r="AP763">
        <v>4</v>
      </c>
      <c r="AQ763">
        <v>4</v>
      </c>
    </row>
    <row r="764" spans="1:69" x14ac:dyDescent="0.2">
      <c r="F764">
        <v>12</v>
      </c>
      <c r="G764">
        <v>24</v>
      </c>
      <c r="I764">
        <v>24</v>
      </c>
      <c r="M764" t="s">
        <v>5</v>
      </c>
      <c r="AH764">
        <v>4</v>
      </c>
      <c r="AI764">
        <v>4</v>
      </c>
      <c r="AJ764">
        <v>4</v>
      </c>
      <c r="AK764">
        <v>4</v>
      </c>
      <c r="AL764">
        <v>4</v>
      </c>
      <c r="AM764">
        <v>4</v>
      </c>
      <c r="AN764">
        <v>4</v>
      </c>
      <c r="AO764">
        <v>4</v>
      </c>
      <c r="AP764">
        <v>4</v>
      </c>
      <c r="AQ764">
        <v>4</v>
      </c>
    </row>
    <row r="765" spans="1:69" x14ac:dyDescent="0.2">
      <c r="F765">
        <v>3</v>
      </c>
      <c r="G765">
        <v>15</v>
      </c>
      <c r="I765">
        <v>15</v>
      </c>
      <c r="M765" t="s">
        <v>6</v>
      </c>
      <c r="N765">
        <v>4</v>
      </c>
      <c r="O765">
        <v>1</v>
      </c>
      <c r="P765">
        <v>5</v>
      </c>
      <c r="Q765">
        <v>1</v>
      </c>
      <c r="R765">
        <v>4</v>
      </c>
      <c r="S765">
        <v>1</v>
      </c>
      <c r="T765">
        <v>1</v>
      </c>
      <c r="U765">
        <v>1</v>
      </c>
      <c r="V765">
        <v>5</v>
      </c>
      <c r="W765">
        <v>5</v>
      </c>
      <c r="X765">
        <v>1</v>
      </c>
      <c r="Y765">
        <v>4</v>
      </c>
      <c r="Z765">
        <v>1</v>
      </c>
      <c r="AA765">
        <v>4</v>
      </c>
      <c r="AB765">
        <v>1</v>
      </c>
      <c r="AC765">
        <v>5</v>
      </c>
      <c r="AD765">
        <v>5</v>
      </c>
      <c r="AE765">
        <v>1</v>
      </c>
      <c r="AF765">
        <v>4</v>
      </c>
      <c r="AG765">
        <v>1</v>
      </c>
    </row>
    <row r="766" spans="1:69" x14ac:dyDescent="0.2">
      <c r="F766">
        <v>27</v>
      </c>
      <c r="G766">
        <v>39</v>
      </c>
      <c r="I766">
        <v>39</v>
      </c>
      <c r="M766" t="s">
        <v>7</v>
      </c>
      <c r="N766">
        <v>5</v>
      </c>
      <c r="O766">
        <v>1</v>
      </c>
      <c r="P766">
        <v>5</v>
      </c>
      <c r="Q766">
        <v>1</v>
      </c>
      <c r="R766">
        <v>5</v>
      </c>
      <c r="S766">
        <v>1</v>
      </c>
      <c r="T766">
        <v>1</v>
      </c>
      <c r="U766">
        <v>1</v>
      </c>
      <c r="V766">
        <v>5</v>
      </c>
      <c r="W766">
        <v>5</v>
      </c>
      <c r="X766">
        <v>1</v>
      </c>
      <c r="Y766">
        <v>5</v>
      </c>
      <c r="Z766">
        <v>1</v>
      </c>
      <c r="AA766">
        <v>5</v>
      </c>
      <c r="AB766">
        <v>1</v>
      </c>
      <c r="AC766">
        <v>4</v>
      </c>
      <c r="AD766">
        <v>4</v>
      </c>
      <c r="AE766">
        <v>1</v>
      </c>
      <c r="AF766">
        <v>5</v>
      </c>
      <c r="AG766">
        <v>1</v>
      </c>
    </row>
    <row r="767" spans="1:69" x14ac:dyDescent="0.2">
      <c r="F767">
        <v>33</v>
      </c>
      <c r="G767">
        <v>45</v>
      </c>
      <c r="I767">
        <v>45</v>
      </c>
    </row>
    <row r="768" spans="1:69" x14ac:dyDescent="0.2">
      <c r="F768">
        <v>36</v>
      </c>
      <c r="G768">
        <v>48</v>
      </c>
      <c r="I768">
        <v>48</v>
      </c>
    </row>
    <row r="769" spans="1:69" x14ac:dyDescent="0.2">
      <c r="F769">
        <v>33</v>
      </c>
      <c r="G769">
        <v>45</v>
      </c>
      <c r="I769">
        <v>45</v>
      </c>
    </row>
    <row r="770" spans="1:69" x14ac:dyDescent="0.2">
      <c r="F770">
        <v>24</v>
      </c>
      <c r="G770">
        <v>36</v>
      </c>
      <c r="I770">
        <v>36</v>
      </c>
    </row>
    <row r="771" spans="1:69" x14ac:dyDescent="0.2">
      <c r="F771">
        <v>9</v>
      </c>
      <c r="G771">
        <v>21</v>
      </c>
      <c r="I771">
        <v>21</v>
      </c>
    </row>
    <row r="772" spans="1:69" x14ac:dyDescent="0.2">
      <c r="A772" t="s">
        <v>155</v>
      </c>
      <c r="B772" s="1" t="s">
        <v>156</v>
      </c>
      <c r="C772" t="s">
        <v>155</v>
      </c>
      <c r="D772" t="s">
        <v>12</v>
      </c>
      <c r="E772">
        <v>10</v>
      </c>
      <c r="F772">
        <v>12</v>
      </c>
      <c r="G772">
        <v>24</v>
      </c>
      <c r="H772">
        <v>24</v>
      </c>
      <c r="I772">
        <v>0</v>
      </c>
      <c r="J772" t="s">
        <v>157</v>
      </c>
      <c r="K772">
        <v>8</v>
      </c>
      <c r="L772">
        <v>-2</v>
      </c>
      <c r="M772" t="s">
        <v>3</v>
      </c>
      <c r="AR772">
        <v>2</v>
      </c>
      <c r="AS772">
        <v>2</v>
      </c>
      <c r="AT772">
        <v>2</v>
      </c>
      <c r="AU772">
        <v>2</v>
      </c>
      <c r="AV772">
        <v>4</v>
      </c>
      <c r="AW772">
        <v>3</v>
      </c>
      <c r="AX772">
        <v>4</v>
      </c>
      <c r="AY772">
        <v>3</v>
      </c>
      <c r="AZ772">
        <v>3</v>
      </c>
      <c r="BA772">
        <v>4</v>
      </c>
      <c r="BB772">
        <v>50011</v>
      </c>
      <c r="BC772">
        <v>40193</v>
      </c>
      <c r="BD772">
        <v>21499</v>
      </c>
      <c r="BE772">
        <v>35416</v>
      </c>
      <c r="BF772">
        <v>16738</v>
      </c>
      <c r="BG772">
        <v>31414</v>
      </c>
    </row>
    <row r="773" spans="1:69" x14ac:dyDescent="0.2">
      <c r="F773">
        <v>33</v>
      </c>
      <c r="G773">
        <v>45</v>
      </c>
      <c r="H773">
        <v>45</v>
      </c>
      <c r="I773">
        <v>0</v>
      </c>
      <c r="M773" t="s">
        <v>4</v>
      </c>
      <c r="AH773">
        <v>2</v>
      </c>
      <c r="AI773">
        <v>2</v>
      </c>
      <c r="AJ773">
        <v>2</v>
      </c>
      <c r="AK773">
        <v>3</v>
      </c>
      <c r="AL773">
        <v>2</v>
      </c>
      <c r="AM773">
        <v>3</v>
      </c>
      <c r="AN773">
        <v>3</v>
      </c>
      <c r="AO773">
        <v>3</v>
      </c>
      <c r="AP773">
        <v>2</v>
      </c>
      <c r="AQ773">
        <v>3</v>
      </c>
      <c r="BG773">
        <v>11690</v>
      </c>
    </row>
    <row r="774" spans="1:69" x14ac:dyDescent="0.2">
      <c r="F774">
        <v>30</v>
      </c>
      <c r="G774">
        <v>42</v>
      </c>
      <c r="H774">
        <v>42</v>
      </c>
      <c r="I774">
        <v>0</v>
      </c>
      <c r="M774" t="s">
        <v>5</v>
      </c>
      <c r="AH774">
        <v>2</v>
      </c>
      <c r="AI774">
        <v>2</v>
      </c>
      <c r="AJ774">
        <v>2</v>
      </c>
      <c r="AK774">
        <v>3</v>
      </c>
      <c r="AL774">
        <v>2</v>
      </c>
      <c r="AM774">
        <v>3</v>
      </c>
      <c r="AN774">
        <v>3</v>
      </c>
      <c r="AO774">
        <v>3</v>
      </c>
      <c r="AP774">
        <v>2</v>
      </c>
      <c r="AQ774">
        <v>4</v>
      </c>
      <c r="BG774">
        <v>8812</v>
      </c>
    </row>
    <row r="775" spans="1:69" x14ac:dyDescent="0.2">
      <c r="F775">
        <v>27</v>
      </c>
      <c r="G775">
        <v>39</v>
      </c>
      <c r="H775">
        <v>39</v>
      </c>
      <c r="I775">
        <v>0</v>
      </c>
      <c r="M775" t="s">
        <v>6</v>
      </c>
      <c r="N775">
        <v>2</v>
      </c>
      <c r="O775">
        <v>1</v>
      </c>
      <c r="P775">
        <v>1</v>
      </c>
      <c r="Q775">
        <v>2</v>
      </c>
      <c r="R775">
        <v>1</v>
      </c>
      <c r="S775">
        <v>2</v>
      </c>
      <c r="T775">
        <v>1</v>
      </c>
      <c r="U775">
        <v>2</v>
      </c>
      <c r="V775">
        <v>1</v>
      </c>
      <c r="W775">
        <v>1</v>
      </c>
      <c r="X775">
        <v>3</v>
      </c>
      <c r="Y775">
        <v>2</v>
      </c>
      <c r="Z775">
        <v>2</v>
      </c>
      <c r="AA775">
        <v>1</v>
      </c>
      <c r="AB775">
        <v>1</v>
      </c>
      <c r="AC775">
        <v>2</v>
      </c>
      <c r="AD775">
        <v>2</v>
      </c>
      <c r="AE775">
        <v>2</v>
      </c>
      <c r="AF775">
        <v>2</v>
      </c>
      <c r="AG775">
        <v>2</v>
      </c>
      <c r="BG775">
        <v>6544</v>
      </c>
    </row>
    <row r="776" spans="1:69" x14ac:dyDescent="0.2">
      <c r="F776">
        <v>3</v>
      </c>
      <c r="G776">
        <v>15</v>
      </c>
      <c r="H776">
        <v>15</v>
      </c>
      <c r="I776">
        <v>0</v>
      </c>
      <c r="M776" t="s">
        <v>7</v>
      </c>
      <c r="N776">
        <v>2</v>
      </c>
      <c r="O776">
        <v>1</v>
      </c>
      <c r="P776">
        <v>1</v>
      </c>
      <c r="Q776">
        <v>2</v>
      </c>
      <c r="R776">
        <v>1</v>
      </c>
      <c r="S776">
        <v>2</v>
      </c>
      <c r="T776">
        <v>1</v>
      </c>
      <c r="U776">
        <v>2</v>
      </c>
      <c r="V776">
        <v>1</v>
      </c>
      <c r="W776">
        <v>1</v>
      </c>
      <c r="X776">
        <v>3</v>
      </c>
      <c r="Y776">
        <v>2</v>
      </c>
      <c r="Z776">
        <v>2</v>
      </c>
      <c r="AA776">
        <v>1</v>
      </c>
      <c r="AB776">
        <v>1</v>
      </c>
      <c r="AC776">
        <v>2</v>
      </c>
      <c r="AD776">
        <v>2</v>
      </c>
      <c r="AE776">
        <v>2</v>
      </c>
      <c r="AF776">
        <v>2</v>
      </c>
      <c r="AG776">
        <v>2</v>
      </c>
      <c r="BG776">
        <v>5635</v>
      </c>
    </row>
    <row r="777" spans="1:69" x14ac:dyDescent="0.2">
      <c r="F777">
        <v>33</v>
      </c>
      <c r="G777">
        <v>45</v>
      </c>
      <c r="H777">
        <v>45</v>
      </c>
      <c r="I777">
        <v>0</v>
      </c>
      <c r="BG777">
        <v>7641</v>
      </c>
    </row>
    <row r="778" spans="1:69" x14ac:dyDescent="0.2">
      <c r="F778">
        <v>24</v>
      </c>
      <c r="G778">
        <v>36</v>
      </c>
      <c r="H778">
        <v>36</v>
      </c>
      <c r="I778">
        <v>0</v>
      </c>
      <c r="BG778">
        <v>3776</v>
      </c>
    </row>
    <row r="779" spans="1:69" x14ac:dyDescent="0.2">
      <c r="F779">
        <v>9</v>
      </c>
      <c r="G779">
        <v>21</v>
      </c>
      <c r="H779">
        <v>21</v>
      </c>
      <c r="I779">
        <v>0</v>
      </c>
      <c r="BG779">
        <v>3909</v>
      </c>
    </row>
    <row r="780" spans="1:69" x14ac:dyDescent="0.2">
      <c r="F780">
        <v>36</v>
      </c>
      <c r="G780">
        <v>48</v>
      </c>
      <c r="H780">
        <v>48</v>
      </c>
      <c r="I780">
        <v>0</v>
      </c>
      <c r="BG780">
        <v>3832</v>
      </c>
    </row>
    <row r="781" spans="1:69" x14ac:dyDescent="0.2">
      <c r="F781">
        <v>33</v>
      </c>
      <c r="G781">
        <v>45</v>
      </c>
      <c r="H781">
        <v>45</v>
      </c>
      <c r="I781">
        <v>0</v>
      </c>
      <c r="BG781">
        <v>3690</v>
      </c>
    </row>
    <row r="782" spans="1:69" x14ac:dyDescent="0.2">
      <c r="A782" t="s">
        <v>158</v>
      </c>
      <c r="B782" s="1" t="s">
        <v>159</v>
      </c>
      <c r="C782" t="s">
        <v>158</v>
      </c>
      <c r="D782" t="s">
        <v>2</v>
      </c>
      <c r="E782">
        <v>6</v>
      </c>
      <c r="F782">
        <v>36</v>
      </c>
      <c r="G782">
        <v>48</v>
      </c>
      <c r="I782">
        <v>48</v>
      </c>
      <c r="J782">
        <v>0.72</v>
      </c>
      <c r="K782">
        <v>8</v>
      </c>
      <c r="L782">
        <v>2</v>
      </c>
      <c r="M782" t="s">
        <v>3</v>
      </c>
      <c r="AR782">
        <v>2</v>
      </c>
      <c r="AS782">
        <v>2</v>
      </c>
      <c r="AT782">
        <v>1</v>
      </c>
      <c r="AU782">
        <v>3</v>
      </c>
      <c r="AV782">
        <v>3</v>
      </c>
      <c r="AW782">
        <v>2</v>
      </c>
      <c r="AX782">
        <v>3</v>
      </c>
      <c r="AY782">
        <v>4</v>
      </c>
      <c r="AZ782">
        <v>3</v>
      </c>
      <c r="BA782">
        <v>3</v>
      </c>
      <c r="BB782">
        <v>25194</v>
      </c>
      <c r="BC782">
        <v>37626</v>
      </c>
      <c r="BD782">
        <v>20694</v>
      </c>
      <c r="BE782">
        <v>34746</v>
      </c>
      <c r="BF782">
        <v>22605</v>
      </c>
      <c r="BH782">
        <v>16022</v>
      </c>
      <c r="BI782">
        <v>10530</v>
      </c>
      <c r="BJ782">
        <v>6240</v>
      </c>
      <c r="BK782">
        <v>3326</v>
      </c>
      <c r="BL782">
        <v>2258</v>
      </c>
      <c r="BM782">
        <v>1873</v>
      </c>
      <c r="BN782">
        <v>826</v>
      </c>
      <c r="BO782">
        <v>1482</v>
      </c>
      <c r="BP782">
        <v>956</v>
      </c>
      <c r="BQ782">
        <v>1180</v>
      </c>
    </row>
    <row r="783" spans="1:69" x14ac:dyDescent="0.2">
      <c r="F783">
        <v>33</v>
      </c>
      <c r="G783">
        <v>45</v>
      </c>
      <c r="I783">
        <v>45</v>
      </c>
      <c r="M783" t="s">
        <v>4</v>
      </c>
      <c r="AH783">
        <v>3</v>
      </c>
      <c r="AI783">
        <v>3</v>
      </c>
      <c r="AJ783">
        <v>4</v>
      </c>
      <c r="AK783">
        <v>4</v>
      </c>
      <c r="AL783">
        <v>4</v>
      </c>
      <c r="AM783">
        <v>4</v>
      </c>
      <c r="AN783">
        <v>3</v>
      </c>
      <c r="AO783">
        <v>4</v>
      </c>
      <c r="AP783">
        <v>3</v>
      </c>
      <c r="AQ783">
        <v>3</v>
      </c>
    </row>
    <row r="784" spans="1:69" x14ac:dyDescent="0.2">
      <c r="F784">
        <v>24</v>
      </c>
      <c r="G784">
        <v>36</v>
      </c>
      <c r="I784">
        <v>36</v>
      </c>
      <c r="M784" t="s">
        <v>5</v>
      </c>
      <c r="AH784">
        <v>3</v>
      </c>
      <c r="AI784">
        <v>3</v>
      </c>
      <c r="AJ784">
        <v>4</v>
      </c>
      <c r="AK784">
        <v>4</v>
      </c>
      <c r="AL784">
        <v>3</v>
      </c>
      <c r="AM784">
        <v>4</v>
      </c>
      <c r="AN784">
        <v>4</v>
      </c>
      <c r="AO784">
        <v>4</v>
      </c>
      <c r="AP784">
        <v>3</v>
      </c>
      <c r="AQ784">
        <v>3</v>
      </c>
    </row>
    <row r="785" spans="1:59" x14ac:dyDescent="0.2">
      <c r="F785">
        <v>9</v>
      </c>
      <c r="G785">
        <v>21</v>
      </c>
      <c r="I785">
        <v>21</v>
      </c>
      <c r="M785" t="s">
        <v>6</v>
      </c>
      <c r="N785">
        <v>4</v>
      </c>
      <c r="O785">
        <v>1</v>
      </c>
      <c r="P785">
        <v>2</v>
      </c>
      <c r="Q785">
        <v>1</v>
      </c>
      <c r="R785">
        <v>2</v>
      </c>
      <c r="S785">
        <v>1</v>
      </c>
      <c r="T785">
        <v>1</v>
      </c>
      <c r="U785">
        <v>1</v>
      </c>
      <c r="V785">
        <v>2</v>
      </c>
      <c r="W785">
        <v>3</v>
      </c>
      <c r="X785">
        <v>1</v>
      </c>
      <c r="Y785">
        <v>3</v>
      </c>
      <c r="Z785">
        <v>1</v>
      </c>
      <c r="AA785">
        <v>2</v>
      </c>
      <c r="AB785">
        <v>2</v>
      </c>
      <c r="AC785">
        <v>2</v>
      </c>
      <c r="AD785">
        <v>1</v>
      </c>
      <c r="AE785">
        <v>1</v>
      </c>
      <c r="AF785">
        <v>1</v>
      </c>
      <c r="AG785">
        <v>1</v>
      </c>
    </row>
    <row r="786" spans="1:59" x14ac:dyDescent="0.2">
      <c r="F786">
        <v>33</v>
      </c>
      <c r="G786">
        <v>45</v>
      </c>
      <c r="I786">
        <v>45</v>
      </c>
      <c r="M786" t="s">
        <v>7</v>
      </c>
      <c r="N786">
        <v>4</v>
      </c>
      <c r="O786">
        <v>1</v>
      </c>
      <c r="P786">
        <v>3</v>
      </c>
      <c r="Q786">
        <v>1</v>
      </c>
      <c r="R786">
        <v>3</v>
      </c>
      <c r="S786">
        <v>1</v>
      </c>
      <c r="T786">
        <v>1</v>
      </c>
      <c r="U786">
        <v>1</v>
      </c>
      <c r="V786">
        <v>3</v>
      </c>
      <c r="W786">
        <v>4</v>
      </c>
      <c r="X786">
        <v>1</v>
      </c>
      <c r="Y786">
        <v>3</v>
      </c>
      <c r="Z786">
        <v>1</v>
      </c>
      <c r="AA786">
        <v>3</v>
      </c>
      <c r="AB786">
        <v>2</v>
      </c>
      <c r="AC786">
        <v>3</v>
      </c>
      <c r="AD786">
        <v>3</v>
      </c>
      <c r="AE786">
        <v>1</v>
      </c>
      <c r="AF786">
        <v>3</v>
      </c>
      <c r="AG786">
        <v>1</v>
      </c>
    </row>
    <row r="787" spans="1:59" x14ac:dyDescent="0.2">
      <c r="F787">
        <v>27</v>
      </c>
      <c r="G787">
        <v>39</v>
      </c>
      <c r="I787">
        <v>39</v>
      </c>
    </row>
    <row r="788" spans="1:59" x14ac:dyDescent="0.2">
      <c r="F788">
        <v>3</v>
      </c>
      <c r="G788">
        <v>15</v>
      </c>
      <c r="I788">
        <v>15</v>
      </c>
    </row>
    <row r="789" spans="1:59" x14ac:dyDescent="0.2">
      <c r="F789">
        <v>33</v>
      </c>
      <c r="G789">
        <v>45</v>
      </c>
      <c r="I789">
        <v>45</v>
      </c>
    </row>
    <row r="790" spans="1:59" x14ac:dyDescent="0.2">
      <c r="F790">
        <v>12</v>
      </c>
      <c r="G790">
        <v>24</v>
      </c>
      <c r="I790">
        <v>24</v>
      </c>
    </row>
    <row r="791" spans="1:59" x14ac:dyDescent="0.2">
      <c r="F791">
        <v>30</v>
      </c>
      <c r="G791">
        <v>42</v>
      </c>
      <c r="I791">
        <v>42</v>
      </c>
    </row>
    <row r="792" spans="1:59" x14ac:dyDescent="0.2">
      <c r="A792" t="s">
        <v>160</v>
      </c>
      <c r="B792" s="1" t="s">
        <v>161</v>
      </c>
      <c r="C792" t="s">
        <v>160</v>
      </c>
      <c r="D792" t="s">
        <v>12</v>
      </c>
      <c r="E792">
        <v>6</v>
      </c>
      <c r="F792">
        <v>33</v>
      </c>
      <c r="G792">
        <v>45</v>
      </c>
      <c r="H792">
        <v>13</v>
      </c>
      <c r="I792">
        <v>32</v>
      </c>
      <c r="J792">
        <v>0.52</v>
      </c>
      <c r="K792">
        <v>8</v>
      </c>
      <c r="L792">
        <v>2</v>
      </c>
      <c r="M792" t="s">
        <v>3</v>
      </c>
      <c r="AR792">
        <v>2</v>
      </c>
      <c r="AS792">
        <v>0</v>
      </c>
      <c r="AT792">
        <v>2</v>
      </c>
      <c r="AU792">
        <v>3</v>
      </c>
      <c r="AV792">
        <v>4</v>
      </c>
      <c r="AW792">
        <v>2</v>
      </c>
      <c r="AX792">
        <v>3</v>
      </c>
      <c r="AY792">
        <v>2</v>
      </c>
      <c r="AZ792">
        <v>3</v>
      </c>
      <c r="BA792">
        <v>4</v>
      </c>
      <c r="BB792">
        <v>124741</v>
      </c>
      <c r="BC792">
        <v>74380</v>
      </c>
      <c r="BD792">
        <v>22936</v>
      </c>
      <c r="BE792">
        <v>68797</v>
      </c>
      <c r="BF792">
        <v>30916</v>
      </c>
      <c r="BG792">
        <v>38158</v>
      </c>
    </row>
    <row r="793" spans="1:59" x14ac:dyDescent="0.2">
      <c r="F793">
        <v>30</v>
      </c>
      <c r="G793">
        <v>42</v>
      </c>
      <c r="H793">
        <v>13</v>
      </c>
      <c r="I793">
        <v>29</v>
      </c>
      <c r="M793" t="s">
        <v>4</v>
      </c>
      <c r="AH793">
        <v>2</v>
      </c>
      <c r="AI793">
        <v>2</v>
      </c>
      <c r="AJ793">
        <v>4</v>
      </c>
      <c r="AK793">
        <v>4</v>
      </c>
      <c r="AL793">
        <v>3</v>
      </c>
      <c r="AM793">
        <v>3</v>
      </c>
      <c r="AN793">
        <v>4</v>
      </c>
      <c r="AO793">
        <v>3</v>
      </c>
      <c r="AP793">
        <v>3</v>
      </c>
      <c r="AQ793">
        <v>3</v>
      </c>
      <c r="BG793">
        <v>32080</v>
      </c>
    </row>
    <row r="794" spans="1:59" x14ac:dyDescent="0.2">
      <c r="F794">
        <v>12</v>
      </c>
      <c r="G794">
        <v>24</v>
      </c>
      <c r="H794">
        <v>4</v>
      </c>
      <c r="I794">
        <v>20</v>
      </c>
      <c r="M794" t="s">
        <v>5</v>
      </c>
      <c r="AH794">
        <v>1</v>
      </c>
      <c r="AI794">
        <v>2</v>
      </c>
      <c r="AJ794">
        <v>4</v>
      </c>
      <c r="AK794">
        <v>4</v>
      </c>
      <c r="AL794">
        <v>3</v>
      </c>
      <c r="AM794">
        <v>4</v>
      </c>
      <c r="AN794">
        <v>3</v>
      </c>
      <c r="AO794">
        <v>3</v>
      </c>
      <c r="AP794">
        <v>3</v>
      </c>
      <c r="AQ794">
        <v>4</v>
      </c>
      <c r="BG794">
        <v>33353</v>
      </c>
    </row>
    <row r="795" spans="1:59" x14ac:dyDescent="0.2">
      <c r="F795">
        <v>3</v>
      </c>
      <c r="G795">
        <v>15</v>
      </c>
      <c r="H795">
        <v>1</v>
      </c>
      <c r="I795">
        <v>14</v>
      </c>
      <c r="M795" t="s">
        <v>6</v>
      </c>
      <c r="N795">
        <v>1</v>
      </c>
      <c r="O795">
        <v>3</v>
      </c>
      <c r="P795">
        <v>2</v>
      </c>
      <c r="Q795">
        <v>2</v>
      </c>
      <c r="R795">
        <v>3</v>
      </c>
      <c r="S795">
        <v>2</v>
      </c>
      <c r="T795">
        <v>2</v>
      </c>
      <c r="U795">
        <v>2</v>
      </c>
      <c r="V795">
        <v>3</v>
      </c>
      <c r="W795">
        <v>3</v>
      </c>
      <c r="X795">
        <v>4</v>
      </c>
      <c r="Y795">
        <v>3</v>
      </c>
      <c r="Z795">
        <v>2</v>
      </c>
      <c r="AA795">
        <v>2</v>
      </c>
      <c r="AB795">
        <v>1</v>
      </c>
      <c r="AC795">
        <v>3</v>
      </c>
      <c r="AD795">
        <v>3</v>
      </c>
      <c r="AE795">
        <v>4</v>
      </c>
      <c r="AF795">
        <v>4</v>
      </c>
      <c r="AG795">
        <v>1</v>
      </c>
      <c r="BG795">
        <v>30759</v>
      </c>
    </row>
    <row r="796" spans="1:59" x14ac:dyDescent="0.2">
      <c r="F796">
        <v>27</v>
      </c>
      <c r="G796">
        <v>39</v>
      </c>
      <c r="H796">
        <v>13</v>
      </c>
      <c r="I796">
        <v>26</v>
      </c>
      <c r="M796" t="s">
        <v>7</v>
      </c>
      <c r="N796">
        <v>3</v>
      </c>
      <c r="O796">
        <v>2</v>
      </c>
      <c r="P796">
        <v>3</v>
      </c>
      <c r="Q796">
        <v>1</v>
      </c>
      <c r="R796">
        <v>3</v>
      </c>
      <c r="S796">
        <v>1</v>
      </c>
      <c r="T796">
        <v>1</v>
      </c>
      <c r="U796">
        <v>1</v>
      </c>
      <c r="V796">
        <v>3</v>
      </c>
      <c r="W796">
        <v>2</v>
      </c>
      <c r="X796">
        <v>1</v>
      </c>
      <c r="Y796">
        <v>3</v>
      </c>
      <c r="Z796">
        <v>1</v>
      </c>
      <c r="AA796">
        <v>2</v>
      </c>
      <c r="AB796">
        <v>1</v>
      </c>
      <c r="AC796">
        <v>2</v>
      </c>
      <c r="AD796">
        <v>2</v>
      </c>
      <c r="AE796">
        <v>1</v>
      </c>
      <c r="AF796">
        <v>3</v>
      </c>
      <c r="AG796">
        <v>1</v>
      </c>
      <c r="BG796">
        <v>30872</v>
      </c>
    </row>
    <row r="797" spans="1:59" x14ac:dyDescent="0.2">
      <c r="F797">
        <v>33</v>
      </c>
      <c r="G797">
        <v>45</v>
      </c>
      <c r="H797">
        <v>16</v>
      </c>
      <c r="I797">
        <v>29</v>
      </c>
      <c r="BG797">
        <v>41473</v>
      </c>
    </row>
    <row r="798" spans="1:59" x14ac:dyDescent="0.2">
      <c r="F798">
        <v>36</v>
      </c>
      <c r="G798">
        <v>48</v>
      </c>
      <c r="H798">
        <v>18</v>
      </c>
      <c r="I798">
        <v>30</v>
      </c>
      <c r="BG798">
        <v>33305</v>
      </c>
    </row>
    <row r="799" spans="1:59" x14ac:dyDescent="0.2">
      <c r="F799">
        <v>33</v>
      </c>
      <c r="G799">
        <v>45</v>
      </c>
      <c r="H799">
        <v>4</v>
      </c>
      <c r="I799">
        <v>41</v>
      </c>
      <c r="BG799">
        <v>38231</v>
      </c>
    </row>
    <row r="800" spans="1:59" x14ac:dyDescent="0.2">
      <c r="F800">
        <v>24</v>
      </c>
      <c r="G800">
        <v>36</v>
      </c>
      <c r="H800">
        <v>7</v>
      </c>
      <c r="I800">
        <v>29</v>
      </c>
      <c r="BG800">
        <v>21503</v>
      </c>
    </row>
    <row r="801" spans="1:69" x14ac:dyDescent="0.2">
      <c r="F801">
        <v>9</v>
      </c>
      <c r="G801">
        <v>21</v>
      </c>
      <c r="H801">
        <v>9</v>
      </c>
      <c r="I801">
        <v>12</v>
      </c>
      <c r="BG801">
        <v>157794</v>
      </c>
    </row>
    <row r="802" spans="1:69" x14ac:dyDescent="0.2">
      <c r="A802" t="s">
        <v>162</v>
      </c>
      <c r="B802" s="1" t="s">
        <v>163</v>
      </c>
      <c r="C802" t="s">
        <v>162</v>
      </c>
      <c r="D802" t="s">
        <v>12</v>
      </c>
      <c r="E802">
        <v>5</v>
      </c>
      <c r="F802">
        <v>12</v>
      </c>
      <c r="G802">
        <v>24</v>
      </c>
      <c r="H802">
        <v>9</v>
      </c>
      <c r="I802">
        <v>15</v>
      </c>
      <c r="J802">
        <v>0.54</v>
      </c>
      <c r="K802">
        <v>8</v>
      </c>
      <c r="L802">
        <v>3</v>
      </c>
      <c r="M802" t="s">
        <v>3</v>
      </c>
      <c r="AR802">
        <v>5</v>
      </c>
      <c r="AS802">
        <v>5</v>
      </c>
      <c r="AT802">
        <v>5</v>
      </c>
      <c r="AU802">
        <v>5</v>
      </c>
      <c r="AV802">
        <v>5</v>
      </c>
      <c r="AW802">
        <v>4</v>
      </c>
      <c r="AX802">
        <v>5</v>
      </c>
      <c r="AY802">
        <v>5</v>
      </c>
      <c r="AZ802">
        <v>5</v>
      </c>
      <c r="BA802">
        <v>5</v>
      </c>
      <c r="BB802">
        <v>26460</v>
      </c>
      <c r="BC802">
        <v>45334</v>
      </c>
      <c r="BD802">
        <v>26352</v>
      </c>
      <c r="BE802">
        <v>39587</v>
      </c>
      <c r="BF802">
        <v>20286</v>
      </c>
      <c r="BG802">
        <v>26840</v>
      </c>
    </row>
    <row r="803" spans="1:69" x14ac:dyDescent="0.2">
      <c r="F803">
        <v>33</v>
      </c>
      <c r="G803">
        <v>45</v>
      </c>
      <c r="H803">
        <v>20</v>
      </c>
      <c r="I803">
        <v>25</v>
      </c>
      <c r="M803" t="s">
        <v>4</v>
      </c>
      <c r="AH803">
        <v>4</v>
      </c>
      <c r="AI803">
        <v>4</v>
      </c>
      <c r="AJ803">
        <v>4</v>
      </c>
      <c r="AK803">
        <v>4</v>
      </c>
      <c r="AL803">
        <v>4</v>
      </c>
      <c r="AM803">
        <v>4</v>
      </c>
      <c r="AN803">
        <v>4</v>
      </c>
      <c r="AO803">
        <v>4</v>
      </c>
      <c r="AP803">
        <v>4</v>
      </c>
      <c r="AQ803">
        <v>4</v>
      </c>
      <c r="BG803">
        <v>12247</v>
      </c>
    </row>
    <row r="804" spans="1:69" x14ac:dyDescent="0.2">
      <c r="F804">
        <v>30</v>
      </c>
      <c r="G804">
        <v>42</v>
      </c>
      <c r="H804">
        <v>6</v>
      </c>
      <c r="I804">
        <v>36</v>
      </c>
      <c r="M804" t="s">
        <v>5</v>
      </c>
      <c r="AH804">
        <v>3</v>
      </c>
      <c r="AI804">
        <v>3</v>
      </c>
      <c r="AJ804">
        <v>4</v>
      </c>
      <c r="AK804">
        <v>4</v>
      </c>
      <c r="AL804">
        <v>3</v>
      </c>
      <c r="AM804">
        <v>4</v>
      </c>
      <c r="AN804">
        <v>4</v>
      </c>
      <c r="AO804">
        <v>4</v>
      </c>
      <c r="AP804">
        <v>3</v>
      </c>
      <c r="AQ804">
        <v>4</v>
      </c>
      <c r="BG804">
        <v>7081</v>
      </c>
    </row>
    <row r="805" spans="1:69" x14ac:dyDescent="0.2">
      <c r="F805">
        <v>27</v>
      </c>
      <c r="G805">
        <v>39</v>
      </c>
      <c r="H805">
        <v>6</v>
      </c>
      <c r="I805">
        <v>33</v>
      </c>
      <c r="M805" t="s">
        <v>6</v>
      </c>
      <c r="N805">
        <v>3</v>
      </c>
      <c r="O805">
        <v>1</v>
      </c>
      <c r="P805">
        <v>3</v>
      </c>
      <c r="Q805">
        <v>1</v>
      </c>
      <c r="R805">
        <v>4</v>
      </c>
      <c r="S805">
        <v>1</v>
      </c>
      <c r="T805">
        <v>1</v>
      </c>
      <c r="U805">
        <v>1</v>
      </c>
      <c r="V805">
        <v>3</v>
      </c>
      <c r="W805">
        <v>3</v>
      </c>
      <c r="X805">
        <v>1</v>
      </c>
      <c r="Y805">
        <v>3</v>
      </c>
      <c r="Z805">
        <v>1</v>
      </c>
      <c r="AA805">
        <v>3</v>
      </c>
      <c r="AB805">
        <v>1</v>
      </c>
      <c r="AC805">
        <v>4</v>
      </c>
      <c r="AD805">
        <v>5</v>
      </c>
      <c r="AE805">
        <v>1</v>
      </c>
      <c r="AF805">
        <v>4</v>
      </c>
      <c r="AG805">
        <v>1</v>
      </c>
      <c r="BG805">
        <v>11490</v>
      </c>
    </row>
    <row r="806" spans="1:69" x14ac:dyDescent="0.2">
      <c r="F806">
        <v>3</v>
      </c>
      <c r="G806">
        <v>15</v>
      </c>
      <c r="H806">
        <v>6</v>
      </c>
      <c r="I806">
        <v>9</v>
      </c>
      <c r="M806" t="s">
        <v>7</v>
      </c>
      <c r="N806">
        <v>3</v>
      </c>
      <c r="O806">
        <v>1</v>
      </c>
      <c r="P806">
        <v>3</v>
      </c>
      <c r="Q806">
        <v>1</v>
      </c>
      <c r="R806">
        <v>3</v>
      </c>
      <c r="S806">
        <v>1</v>
      </c>
      <c r="T806">
        <v>1</v>
      </c>
      <c r="U806">
        <v>1</v>
      </c>
      <c r="V806">
        <v>3</v>
      </c>
      <c r="W806">
        <v>3</v>
      </c>
      <c r="X806">
        <v>1</v>
      </c>
      <c r="Y806">
        <v>3</v>
      </c>
      <c r="Z806">
        <v>1</v>
      </c>
      <c r="AA806">
        <v>3</v>
      </c>
      <c r="AB806">
        <v>1</v>
      </c>
      <c r="AC806">
        <v>3</v>
      </c>
      <c r="AD806">
        <v>3</v>
      </c>
      <c r="AE806">
        <v>1</v>
      </c>
      <c r="AF806">
        <v>3</v>
      </c>
      <c r="AG806">
        <v>1</v>
      </c>
      <c r="BG806">
        <v>10131</v>
      </c>
    </row>
    <row r="807" spans="1:69" x14ac:dyDescent="0.2">
      <c r="F807">
        <v>33</v>
      </c>
      <c r="G807">
        <v>45</v>
      </c>
      <c r="H807">
        <v>10</v>
      </c>
      <c r="I807">
        <v>35</v>
      </c>
      <c r="BG807">
        <v>9100</v>
      </c>
    </row>
    <row r="808" spans="1:69" x14ac:dyDescent="0.2">
      <c r="F808">
        <v>24</v>
      </c>
      <c r="G808">
        <v>36</v>
      </c>
      <c r="H808">
        <v>9</v>
      </c>
      <c r="I808">
        <v>27</v>
      </c>
      <c r="BG808">
        <v>5347</v>
      </c>
    </row>
    <row r="809" spans="1:69" x14ac:dyDescent="0.2">
      <c r="F809">
        <v>9</v>
      </c>
      <c r="G809">
        <v>21</v>
      </c>
      <c r="H809">
        <v>9</v>
      </c>
      <c r="I809">
        <v>12</v>
      </c>
      <c r="BG809">
        <v>4889</v>
      </c>
    </row>
    <row r="810" spans="1:69" x14ac:dyDescent="0.2">
      <c r="F810">
        <v>36</v>
      </c>
      <c r="G810">
        <v>48</v>
      </c>
      <c r="H810">
        <v>8</v>
      </c>
      <c r="I810">
        <v>40</v>
      </c>
      <c r="BG810">
        <v>7506</v>
      </c>
    </row>
    <row r="811" spans="1:69" x14ac:dyDescent="0.2">
      <c r="F811">
        <v>33</v>
      </c>
      <c r="G811">
        <v>45</v>
      </c>
      <c r="H811">
        <v>9</v>
      </c>
      <c r="I811">
        <v>36</v>
      </c>
      <c r="BG811">
        <v>8000</v>
      </c>
    </row>
    <row r="812" spans="1:69" x14ac:dyDescent="0.2">
      <c r="A812" t="s">
        <v>164</v>
      </c>
      <c r="B812" s="1" t="s">
        <v>165</v>
      </c>
      <c r="C812" t="s">
        <v>164</v>
      </c>
      <c r="D812" t="s">
        <v>2</v>
      </c>
      <c r="E812">
        <v>6</v>
      </c>
      <c r="F812">
        <v>12</v>
      </c>
      <c r="G812">
        <v>24</v>
      </c>
      <c r="I812">
        <v>24</v>
      </c>
      <c r="J812">
        <v>0.72</v>
      </c>
      <c r="K812">
        <v>8</v>
      </c>
      <c r="L812">
        <v>2</v>
      </c>
      <c r="M812" t="s">
        <v>3</v>
      </c>
      <c r="AR812">
        <v>4</v>
      </c>
      <c r="AS812">
        <v>4</v>
      </c>
      <c r="AT812">
        <v>1</v>
      </c>
      <c r="AU812">
        <v>3</v>
      </c>
      <c r="AV812">
        <v>4</v>
      </c>
      <c r="AW812">
        <v>3</v>
      </c>
      <c r="AX812">
        <v>3</v>
      </c>
      <c r="AY812">
        <v>2</v>
      </c>
      <c r="AZ812">
        <v>2</v>
      </c>
      <c r="BA812">
        <v>2</v>
      </c>
      <c r="BB812">
        <v>38071</v>
      </c>
      <c r="BC812">
        <v>252044</v>
      </c>
      <c r="BD812">
        <v>22154</v>
      </c>
      <c r="BE812">
        <v>49927</v>
      </c>
      <c r="BF812">
        <v>19350</v>
      </c>
      <c r="BH812">
        <v>23283</v>
      </c>
      <c r="BI812">
        <v>4336</v>
      </c>
      <c r="BJ812">
        <v>2000</v>
      </c>
      <c r="BK812">
        <v>1918</v>
      </c>
      <c r="BL812">
        <v>2783</v>
      </c>
      <c r="BM812">
        <v>1405</v>
      </c>
      <c r="BN812">
        <v>9325</v>
      </c>
      <c r="BO812">
        <v>4991</v>
      </c>
      <c r="BP812">
        <v>1464</v>
      </c>
      <c r="BQ812">
        <v>1610</v>
      </c>
    </row>
    <row r="813" spans="1:69" x14ac:dyDescent="0.2">
      <c r="F813">
        <v>33</v>
      </c>
      <c r="G813">
        <v>45</v>
      </c>
      <c r="I813">
        <v>45</v>
      </c>
      <c r="M813" t="s">
        <v>4</v>
      </c>
      <c r="AH813">
        <v>4</v>
      </c>
      <c r="AI813">
        <v>4</v>
      </c>
      <c r="AJ813">
        <v>4</v>
      </c>
      <c r="AK813">
        <v>4</v>
      </c>
      <c r="AL813">
        <v>4</v>
      </c>
      <c r="AM813">
        <v>4</v>
      </c>
      <c r="AN813">
        <v>3</v>
      </c>
      <c r="AO813">
        <v>4</v>
      </c>
      <c r="AP813">
        <v>4</v>
      </c>
      <c r="AQ813">
        <v>4</v>
      </c>
    </row>
    <row r="814" spans="1:69" x14ac:dyDescent="0.2">
      <c r="F814">
        <v>30</v>
      </c>
      <c r="G814">
        <v>42</v>
      </c>
      <c r="I814">
        <v>42</v>
      </c>
      <c r="M814" t="s">
        <v>5</v>
      </c>
      <c r="AH814">
        <v>4</v>
      </c>
      <c r="AI814">
        <v>4</v>
      </c>
      <c r="AJ814">
        <v>4</v>
      </c>
      <c r="AK814">
        <v>4</v>
      </c>
      <c r="AL814">
        <v>4</v>
      </c>
      <c r="AM814">
        <v>4</v>
      </c>
      <c r="AN814">
        <v>3</v>
      </c>
      <c r="AO814">
        <v>4</v>
      </c>
      <c r="AP814">
        <v>4</v>
      </c>
      <c r="AQ814">
        <v>4</v>
      </c>
    </row>
    <row r="815" spans="1:69" x14ac:dyDescent="0.2">
      <c r="F815">
        <v>27</v>
      </c>
      <c r="G815">
        <v>39</v>
      </c>
      <c r="I815">
        <v>39</v>
      </c>
      <c r="M815" t="s">
        <v>6</v>
      </c>
      <c r="N815">
        <v>4</v>
      </c>
      <c r="O815">
        <v>1</v>
      </c>
      <c r="P815">
        <v>4</v>
      </c>
      <c r="Q815">
        <v>1</v>
      </c>
      <c r="R815">
        <v>4</v>
      </c>
      <c r="S815">
        <v>1</v>
      </c>
      <c r="T815">
        <v>1</v>
      </c>
      <c r="U815">
        <v>1</v>
      </c>
      <c r="V815">
        <v>4</v>
      </c>
      <c r="W815">
        <v>4</v>
      </c>
      <c r="X815">
        <v>1</v>
      </c>
      <c r="Y815">
        <v>4</v>
      </c>
      <c r="Z815">
        <v>1</v>
      </c>
      <c r="AA815">
        <v>5</v>
      </c>
      <c r="AB815">
        <v>1</v>
      </c>
      <c r="AC815">
        <v>5</v>
      </c>
      <c r="AD815">
        <v>4</v>
      </c>
      <c r="AE815">
        <v>1</v>
      </c>
      <c r="AF815">
        <v>4</v>
      </c>
      <c r="AG815">
        <v>1</v>
      </c>
    </row>
    <row r="816" spans="1:69" x14ac:dyDescent="0.2">
      <c r="F816">
        <v>3</v>
      </c>
      <c r="G816">
        <v>15</v>
      </c>
      <c r="I816">
        <v>15</v>
      </c>
      <c r="M816" t="s">
        <v>7</v>
      </c>
      <c r="N816">
        <v>4</v>
      </c>
      <c r="O816">
        <v>1</v>
      </c>
      <c r="P816">
        <v>4</v>
      </c>
      <c r="Q816">
        <v>1</v>
      </c>
      <c r="R816">
        <v>4</v>
      </c>
      <c r="S816">
        <v>1</v>
      </c>
      <c r="T816">
        <v>1</v>
      </c>
      <c r="U816">
        <v>1</v>
      </c>
      <c r="V816">
        <v>4</v>
      </c>
      <c r="W816">
        <v>4</v>
      </c>
      <c r="X816">
        <v>1</v>
      </c>
      <c r="Y816">
        <v>4</v>
      </c>
      <c r="Z816">
        <v>1</v>
      </c>
      <c r="AA816">
        <v>5</v>
      </c>
      <c r="AB816">
        <v>1</v>
      </c>
      <c r="AC816">
        <v>5</v>
      </c>
      <c r="AD816">
        <v>4</v>
      </c>
      <c r="AE816">
        <v>1</v>
      </c>
      <c r="AF816">
        <v>4</v>
      </c>
      <c r="AG816">
        <v>1</v>
      </c>
    </row>
    <row r="817" spans="1:69" x14ac:dyDescent="0.2">
      <c r="F817">
        <v>33</v>
      </c>
      <c r="G817">
        <v>45</v>
      </c>
      <c r="I817">
        <v>45</v>
      </c>
    </row>
    <row r="818" spans="1:69" x14ac:dyDescent="0.2">
      <c r="F818">
        <v>24</v>
      </c>
      <c r="G818">
        <v>36</v>
      </c>
      <c r="I818">
        <v>36</v>
      </c>
    </row>
    <row r="819" spans="1:69" x14ac:dyDescent="0.2">
      <c r="F819">
        <v>9</v>
      </c>
      <c r="G819">
        <v>21</v>
      </c>
      <c r="I819">
        <v>21</v>
      </c>
    </row>
    <row r="820" spans="1:69" x14ac:dyDescent="0.2">
      <c r="F820">
        <v>36</v>
      </c>
      <c r="G820">
        <v>48</v>
      </c>
      <c r="I820">
        <v>48</v>
      </c>
    </row>
    <row r="821" spans="1:69" x14ac:dyDescent="0.2">
      <c r="F821">
        <v>33</v>
      </c>
      <c r="G821">
        <v>45</v>
      </c>
      <c r="I821">
        <v>45</v>
      </c>
    </row>
    <row r="822" spans="1:69" x14ac:dyDescent="0.2">
      <c r="A822" t="s">
        <v>15</v>
      </c>
      <c r="B822" s="1" t="s">
        <v>16</v>
      </c>
      <c r="C822" t="s">
        <v>15</v>
      </c>
      <c r="D822" t="s">
        <v>12</v>
      </c>
      <c r="E822">
        <v>12</v>
      </c>
      <c r="F822">
        <v>36</v>
      </c>
      <c r="G822">
        <v>48</v>
      </c>
      <c r="H822">
        <v>24</v>
      </c>
      <c r="I822">
        <v>24</v>
      </c>
      <c r="J822">
        <v>0.55000000000000004</v>
      </c>
      <c r="K822">
        <v>8</v>
      </c>
      <c r="L822">
        <v>-4</v>
      </c>
      <c r="M822" t="s">
        <v>3</v>
      </c>
      <c r="AR822">
        <v>1</v>
      </c>
      <c r="AS822">
        <v>1</v>
      </c>
      <c r="AT822">
        <v>0</v>
      </c>
      <c r="AU822">
        <v>4</v>
      </c>
      <c r="AV822">
        <v>4</v>
      </c>
      <c r="AW822">
        <v>5</v>
      </c>
      <c r="AX822">
        <v>5</v>
      </c>
      <c r="AY822">
        <v>3</v>
      </c>
      <c r="AZ822">
        <v>3</v>
      </c>
      <c r="BA822">
        <v>4</v>
      </c>
      <c r="BB822">
        <v>36423</v>
      </c>
      <c r="BC822">
        <v>30610</v>
      </c>
      <c r="BD822">
        <v>15770</v>
      </c>
      <c r="BE822">
        <v>37564</v>
      </c>
      <c r="BF822">
        <v>13739</v>
      </c>
      <c r="BG822">
        <v>9461</v>
      </c>
    </row>
    <row r="823" spans="1:69" x14ac:dyDescent="0.2">
      <c r="F823">
        <v>33</v>
      </c>
      <c r="G823">
        <v>45</v>
      </c>
      <c r="H823">
        <v>22</v>
      </c>
      <c r="I823">
        <v>23</v>
      </c>
      <c r="M823" t="s">
        <v>4</v>
      </c>
      <c r="AH823">
        <v>3</v>
      </c>
      <c r="AI823">
        <v>3</v>
      </c>
      <c r="AJ823">
        <v>3</v>
      </c>
      <c r="AK823">
        <v>2</v>
      </c>
      <c r="AL823">
        <v>2</v>
      </c>
      <c r="AM823">
        <v>4</v>
      </c>
      <c r="AN823">
        <v>3</v>
      </c>
      <c r="AO823">
        <v>4</v>
      </c>
      <c r="AP823">
        <v>2</v>
      </c>
      <c r="AQ823">
        <v>4</v>
      </c>
      <c r="BG823">
        <v>6389</v>
      </c>
    </row>
    <row r="824" spans="1:69" x14ac:dyDescent="0.2">
      <c r="F824">
        <v>24</v>
      </c>
      <c r="G824">
        <v>36</v>
      </c>
      <c r="H824">
        <v>18</v>
      </c>
      <c r="I824">
        <v>18</v>
      </c>
      <c r="M824" t="s">
        <v>5</v>
      </c>
      <c r="AH824">
        <v>3</v>
      </c>
      <c r="AI824">
        <v>3</v>
      </c>
      <c r="AJ824">
        <v>4</v>
      </c>
      <c r="AK824">
        <v>4</v>
      </c>
      <c r="AL824">
        <v>3</v>
      </c>
      <c r="AM824">
        <v>4</v>
      </c>
      <c r="AN824">
        <v>3</v>
      </c>
      <c r="AO824">
        <v>4</v>
      </c>
      <c r="AP824">
        <v>3</v>
      </c>
      <c r="AQ824">
        <v>4</v>
      </c>
      <c r="BG824">
        <v>6764</v>
      </c>
    </row>
    <row r="825" spans="1:69" x14ac:dyDescent="0.2">
      <c r="F825">
        <v>9</v>
      </c>
      <c r="G825">
        <v>21</v>
      </c>
      <c r="H825">
        <v>0</v>
      </c>
      <c r="I825">
        <v>21</v>
      </c>
      <c r="M825" t="s">
        <v>6</v>
      </c>
      <c r="N825">
        <v>3</v>
      </c>
      <c r="O825">
        <v>1</v>
      </c>
      <c r="P825">
        <v>3</v>
      </c>
      <c r="Q825">
        <v>2</v>
      </c>
      <c r="R825">
        <v>3</v>
      </c>
      <c r="S825">
        <v>1</v>
      </c>
      <c r="T825">
        <v>1</v>
      </c>
      <c r="U825">
        <v>1</v>
      </c>
      <c r="V825">
        <v>2</v>
      </c>
      <c r="W825">
        <v>3</v>
      </c>
      <c r="X825">
        <v>1</v>
      </c>
      <c r="Y825">
        <v>3</v>
      </c>
      <c r="Z825">
        <v>1</v>
      </c>
      <c r="AA825">
        <v>2</v>
      </c>
      <c r="AB825">
        <v>1</v>
      </c>
      <c r="AC825">
        <v>4</v>
      </c>
      <c r="AD825">
        <v>3</v>
      </c>
      <c r="AE825">
        <v>1</v>
      </c>
      <c r="AF825">
        <v>5</v>
      </c>
      <c r="AG825">
        <v>1</v>
      </c>
      <c r="BG825">
        <v>4932</v>
      </c>
    </row>
    <row r="826" spans="1:69" x14ac:dyDescent="0.2">
      <c r="F826">
        <v>33</v>
      </c>
      <c r="G826">
        <v>45</v>
      </c>
      <c r="H826">
        <v>22</v>
      </c>
      <c r="I826">
        <v>23</v>
      </c>
      <c r="M826" t="s">
        <v>7</v>
      </c>
      <c r="N826">
        <v>4</v>
      </c>
      <c r="O826">
        <v>1</v>
      </c>
      <c r="P826">
        <v>3</v>
      </c>
      <c r="Q826">
        <v>2</v>
      </c>
      <c r="R826">
        <v>3</v>
      </c>
      <c r="S826">
        <v>2</v>
      </c>
      <c r="T826">
        <v>1</v>
      </c>
      <c r="U826">
        <v>1</v>
      </c>
      <c r="V826">
        <v>3</v>
      </c>
      <c r="W826">
        <v>3</v>
      </c>
      <c r="X826">
        <v>1</v>
      </c>
      <c r="Y826">
        <v>4</v>
      </c>
      <c r="Z826">
        <v>3</v>
      </c>
      <c r="AA826">
        <v>1</v>
      </c>
      <c r="AB826">
        <v>1</v>
      </c>
      <c r="AC826">
        <v>5</v>
      </c>
      <c r="AD826">
        <v>3</v>
      </c>
      <c r="AE826">
        <v>1</v>
      </c>
      <c r="AF826">
        <v>5</v>
      </c>
      <c r="AG826">
        <v>1</v>
      </c>
      <c r="BG826">
        <v>6133</v>
      </c>
    </row>
    <row r="827" spans="1:69" x14ac:dyDescent="0.2">
      <c r="F827">
        <v>27</v>
      </c>
      <c r="G827">
        <v>39</v>
      </c>
      <c r="H827">
        <v>0</v>
      </c>
      <c r="I827">
        <v>39</v>
      </c>
      <c r="BG827">
        <v>4253</v>
      </c>
    </row>
    <row r="828" spans="1:69" x14ac:dyDescent="0.2">
      <c r="F828">
        <v>3</v>
      </c>
      <c r="G828">
        <v>15</v>
      </c>
      <c r="H828">
        <v>0</v>
      </c>
      <c r="I828">
        <v>15</v>
      </c>
      <c r="BG828">
        <v>4584</v>
      </c>
    </row>
    <row r="829" spans="1:69" x14ac:dyDescent="0.2">
      <c r="F829">
        <v>33</v>
      </c>
      <c r="G829">
        <v>45</v>
      </c>
      <c r="H829">
        <v>0</v>
      </c>
      <c r="I829">
        <v>45</v>
      </c>
      <c r="BG829">
        <v>3723</v>
      </c>
    </row>
    <row r="830" spans="1:69" x14ac:dyDescent="0.2">
      <c r="F830">
        <v>12</v>
      </c>
      <c r="G830">
        <v>24</v>
      </c>
      <c r="H830">
        <v>0</v>
      </c>
      <c r="I830">
        <v>24</v>
      </c>
      <c r="BG830">
        <v>3378</v>
      </c>
    </row>
    <row r="831" spans="1:69" x14ac:dyDescent="0.2">
      <c r="F831">
        <v>30</v>
      </c>
      <c r="G831">
        <v>42</v>
      </c>
      <c r="H831">
        <v>0</v>
      </c>
      <c r="I831">
        <v>42</v>
      </c>
      <c r="BG831">
        <v>3292</v>
      </c>
    </row>
    <row r="832" spans="1:69" x14ac:dyDescent="0.2">
      <c r="A832" t="s">
        <v>166</v>
      </c>
      <c r="B832" s="1" t="s">
        <v>167</v>
      </c>
      <c r="C832" t="s">
        <v>166</v>
      </c>
      <c r="D832" t="s">
        <v>2</v>
      </c>
      <c r="E832">
        <v>4</v>
      </c>
      <c r="F832">
        <v>12</v>
      </c>
      <c r="G832">
        <v>24</v>
      </c>
      <c r="I832">
        <v>24</v>
      </c>
      <c r="J832">
        <v>0.72</v>
      </c>
      <c r="K832">
        <v>8</v>
      </c>
      <c r="L832">
        <v>4</v>
      </c>
      <c r="M832" t="s">
        <v>3</v>
      </c>
      <c r="AR832">
        <v>4</v>
      </c>
      <c r="AS832">
        <v>3</v>
      </c>
      <c r="AT832">
        <v>3</v>
      </c>
      <c r="AU832">
        <v>5</v>
      </c>
      <c r="AV832">
        <v>5</v>
      </c>
      <c r="AW832">
        <v>5</v>
      </c>
      <c r="AX832">
        <v>4</v>
      </c>
      <c r="AY832">
        <v>4</v>
      </c>
      <c r="AZ832">
        <v>5</v>
      </c>
      <c r="BA832">
        <v>5</v>
      </c>
      <c r="BB832">
        <v>102500</v>
      </c>
      <c r="BC832">
        <v>556884</v>
      </c>
      <c r="BD832">
        <v>320306</v>
      </c>
      <c r="BE832">
        <v>36642</v>
      </c>
      <c r="BF832">
        <v>20890</v>
      </c>
      <c r="BH832">
        <v>59826</v>
      </c>
      <c r="BI832">
        <v>45718</v>
      </c>
      <c r="BJ832">
        <v>66935</v>
      </c>
      <c r="BK832">
        <v>22667</v>
      </c>
      <c r="BL832">
        <v>13412</v>
      </c>
      <c r="BM832">
        <v>22741</v>
      </c>
      <c r="BN832">
        <v>16859</v>
      </c>
      <c r="BO832">
        <v>15440</v>
      </c>
      <c r="BP832">
        <v>15170</v>
      </c>
      <c r="BQ832">
        <v>19982</v>
      </c>
    </row>
    <row r="833" spans="1:69" x14ac:dyDescent="0.2">
      <c r="F833">
        <v>33</v>
      </c>
      <c r="G833">
        <v>45</v>
      </c>
      <c r="I833">
        <v>45</v>
      </c>
      <c r="M833" t="s">
        <v>4</v>
      </c>
      <c r="AH833">
        <v>3</v>
      </c>
      <c r="AI833">
        <v>2</v>
      </c>
      <c r="AJ833">
        <v>2</v>
      </c>
      <c r="AK833">
        <v>3</v>
      </c>
      <c r="AL833">
        <v>3</v>
      </c>
      <c r="AM833">
        <v>1</v>
      </c>
      <c r="AN833">
        <v>1</v>
      </c>
      <c r="AO833">
        <v>1</v>
      </c>
      <c r="AP833">
        <v>3</v>
      </c>
      <c r="AQ833">
        <v>2</v>
      </c>
    </row>
    <row r="834" spans="1:69" x14ac:dyDescent="0.2">
      <c r="F834">
        <v>30</v>
      </c>
      <c r="G834">
        <v>42</v>
      </c>
      <c r="I834">
        <v>42</v>
      </c>
      <c r="M834" t="s">
        <v>5</v>
      </c>
      <c r="AH834">
        <v>2</v>
      </c>
      <c r="AI834">
        <v>2</v>
      </c>
      <c r="AJ834">
        <v>1</v>
      </c>
      <c r="AK834">
        <v>1</v>
      </c>
      <c r="AL834">
        <v>2</v>
      </c>
      <c r="AM834">
        <v>2</v>
      </c>
      <c r="AN834">
        <v>3</v>
      </c>
      <c r="AO834">
        <v>2</v>
      </c>
      <c r="AP834">
        <v>4</v>
      </c>
      <c r="AQ834">
        <v>2</v>
      </c>
    </row>
    <row r="835" spans="1:69" x14ac:dyDescent="0.2">
      <c r="F835">
        <v>27</v>
      </c>
      <c r="G835">
        <v>39</v>
      </c>
      <c r="I835">
        <v>39</v>
      </c>
      <c r="M835" t="s">
        <v>6</v>
      </c>
      <c r="N835">
        <v>4</v>
      </c>
      <c r="O835">
        <v>2</v>
      </c>
      <c r="P835">
        <v>2</v>
      </c>
      <c r="Q835">
        <v>2</v>
      </c>
      <c r="R835">
        <v>3</v>
      </c>
      <c r="S835">
        <v>3</v>
      </c>
      <c r="T835">
        <v>4</v>
      </c>
      <c r="U835">
        <v>4</v>
      </c>
      <c r="V835">
        <v>5</v>
      </c>
      <c r="W835">
        <v>5</v>
      </c>
      <c r="X835">
        <v>2</v>
      </c>
      <c r="Y835">
        <v>3</v>
      </c>
      <c r="Z835">
        <v>2</v>
      </c>
      <c r="AA835">
        <v>4</v>
      </c>
      <c r="AB835">
        <v>2</v>
      </c>
      <c r="AC835">
        <v>3</v>
      </c>
      <c r="AD835">
        <v>4</v>
      </c>
      <c r="AE835">
        <v>1</v>
      </c>
      <c r="AF835">
        <v>4</v>
      </c>
      <c r="AG835">
        <v>3</v>
      </c>
    </row>
    <row r="836" spans="1:69" x14ac:dyDescent="0.2">
      <c r="F836">
        <v>3</v>
      </c>
      <c r="G836">
        <v>15</v>
      </c>
      <c r="I836">
        <v>15</v>
      </c>
      <c r="M836" t="s">
        <v>7</v>
      </c>
      <c r="N836">
        <v>3</v>
      </c>
      <c r="O836">
        <v>4</v>
      </c>
      <c r="P836">
        <v>2</v>
      </c>
      <c r="Q836">
        <v>3</v>
      </c>
      <c r="R836">
        <v>4</v>
      </c>
      <c r="S836">
        <v>2</v>
      </c>
      <c r="T836">
        <v>3</v>
      </c>
      <c r="U836">
        <v>4</v>
      </c>
      <c r="V836">
        <v>3</v>
      </c>
      <c r="W836">
        <v>4</v>
      </c>
      <c r="X836">
        <v>5</v>
      </c>
      <c r="Y836">
        <v>5</v>
      </c>
      <c r="Z836">
        <v>3</v>
      </c>
      <c r="AA836">
        <v>4</v>
      </c>
      <c r="AB836">
        <v>3</v>
      </c>
      <c r="AC836">
        <v>4</v>
      </c>
      <c r="AD836">
        <v>4</v>
      </c>
      <c r="AE836">
        <v>3</v>
      </c>
      <c r="AF836">
        <v>4</v>
      </c>
      <c r="AG836">
        <v>4</v>
      </c>
    </row>
    <row r="837" spans="1:69" x14ac:dyDescent="0.2">
      <c r="F837">
        <v>33</v>
      </c>
      <c r="G837">
        <v>45</v>
      </c>
      <c r="I837">
        <v>45</v>
      </c>
    </row>
    <row r="838" spans="1:69" x14ac:dyDescent="0.2">
      <c r="F838">
        <v>24</v>
      </c>
      <c r="G838">
        <v>36</v>
      </c>
      <c r="I838">
        <v>36</v>
      </c>
    </row>
    <row r="839" spans="1:69" x14ac:dyDescent="0.2">
      <c r="F839">
        <v>9</v>
      </c>
      <c r="G839">
        <v>21</v>
      </c>
      <c r="I839">
        <v>21</v>
      </c>
    </row>
    <row r="840" spans="1:69" x14ac:dyDescent="0.2">
      <c r="F840">
        <v>36</v>
      </c>
      <c r="G840">
        <v>48</v>
      </c>
      <c r="I840">
        <v>48</v>
      </c>
    </row>
    <row r="841" spans="1:69" x14ac:dyDescent="0.2">
      <c r="F841">
        <v>33</v>
      </c>
      <c r="G841">
        <v>45</v>
      </c>
      <c r="I841">
        <v>45</v>
      </c>
    </row>
    <row r="842" spans="1:69" x14ac:dyDescent="0.2">
      <c r="A842" t="s">
        <v>168</v>
      </c>
      <c r="B842" s="1" t="s">
        <v>169</v>
      </c>
      <c r="C842" t="s">
        <v>168</v>
      </c>
      <c r="D842" t="s">
        <v>2</v>
      </c>
      <c r="E842">
        <v>0</v>
      </c>
      <c r="F842">
        <v>36</v>
      </c>
      <c r="G842">
        <v>48</v>
      </c>
      <c r="I842">
        <v>48</v>
      </c>
      <c r="J842">
        <v>0.72</v>
      </c>
      <c r="K842">
        <v>8</v>
      </c>
      <c r="L842">
        <v>8</v>
      </c>
      <c r="M842" t="s">
        <v>3</v>
      </c>
      <c r="AR842">
        <v>4</v>
      </c>
      <c r="AS842">
        <v>4</v>
      </c>
      <c r="AT842">
        <v>3</v>
      </c>
      <c r="AU842">
        <v>4</v>
      </c>
      <c r="AV842">
        <v>5</v>
      </c>
      <c r="AW842">
        <v>0</v>
      </c>
      <c r="AX842">
        <v>3</v>
      </c>
      <c r="AY842">
        <v>3</v>
      </c>
      <c r="AZ842">
        <v>4</v>
      </c>
      <c r="BA842">
        <v>4</v>
      </c>
      <c r="BB842">
        <v>32238</v>
      </c>
      <c r="BC842">
        <v>35109</v>
      </c>
      <c r="BD842">
        <v>23094</v>
      </c>
      <c r="BE842">
        <v>29711</v>
      </c>
      <c r="BF842">
        <v>22274</v>
      </c>
      <c r="BH842">
        <v>18383</v>
      </c>
      <c r="BI842">
        <v>5930</v>
      </c>
      <c r="BJ842">
        <v>8036</v>
      </c>
      <c r="BK842">
        <v>6335</v>
      </c>
      <c r="BL842">
        <v>4794</v>
      </c>
      <c r="BM842">
        <v>5623</v>
      </c>
      <c r="BN842">
        <v>7823</v>
      </c>
      <c r="BO842">
        <v>16627</v>
      </c>
      <c r="BP842">
        <v>2786</v>
      </c>
      <c r="BQ842">
        <v>3332</v>
      </c>
    </row>
    <row r="843" spans="1:69" x14ac:dyDescent="0.2">
      <c r="F843">
        <v>33</v>
      </c>
      <c r="G843">
        <v>45</v>
      </c>
      <c r="I843">
        <v>45</v>
      </c>
      <c r="M843" t="s">
        <v>4</v>
      </c>
      <c r="AH843">
        <v>4</v>
      </c>
      <c r="AI843">
        <v>4</v>
      </c>
      <c r="AJ843">
        <v>3</v>
      </c>
      <c r="AK843">
        <v>4</v>
      </c>
      <c r="AL843">
        <v>4</v>
      </c>
      <c r="AM843">
        <v>4</v>
      </c>
      <c r="AN843">
        <v>4</v>
      </c>
      <c r="AO843">
        <v>4</v>
      </c>
      <c r="AP843">
        <v>4</v>
      </c>
      <c r="AQ843">
        <v>4</v>
      </c>
    </row>
    <row r="844" spans="1:69" x14ac:dyDescent="0.2">
      <c r="F844">
        <v>24</v>
      </c>
      <c r="G844">
        <v>36</v>
      </c>
      <c r="I844">
        <v>36</v>
      </c>
      <c r="M844" t="s">
        <v>5</v>
      </c>
      <c r="AH844">
        <v>2</v>
      </c>
      <c r="AI844">
        <v>4</v>
      </c>
      <c r="AJ844">
        <v>3</v>
      </c>
      <c r="AK844">
        <v>3</v>
      </c>
      <c r="AL844">
        <v>4</v>
      </c>
      <c r="AM844">
        <v>4</v>
      </c>
      <c r="AN844">
        <v>4</v>
      </c>
      <c r="AO844">
        <v>3</v>
      </c>
      <c r="AP844">
        <v>4</v>
      </c>
      <c r="AQ844">
        <v>4</v>
      </c>
    </row>
    <row r="845" spans="1:69" x14ac:dyDescent="0.2">
      <c r="F845">
        <v>9</v>
      </c>
      <c r="G845">
        <v>21</v>
      </c>
      <c r="I845">
        <v>21</v>
      </c>
      <c r="M845" t="s">
        <v>6</v>
      </c>
      <c r="N845">
        <v>3</v>
      </c>
      <c r="O845">
        <v>1</v>
      </c>
      <c r="P845">
        <v>2</v>
      </c>
      <c r="Q845">
        <v>1</v>
      </c>
      <c r="R845">
        <v>4</v>
      </c>
      <c r="S845">
        <v>1</v>
      </c>
      <c r="T845">
        <v>1</v>
      </c>
      <c r="U845">
        <v>1</v>
      </c>
      <c r="V845">
        <v>3</v>
      </c>
      <c r="W845">
        <v>2</v>
      </c>
      <c r="X845">
        <v>1</v>
      </c>
      <c r="Y845">
        <v>4</v>
      </c>
      <c r="Z845">
        <v>1</v>
      </c>
      <c r="AA845">
        <v>2</v>
      </c>
      <c r="AB845">
        <v>1</v>
      </c>
      <c r="AC845">
        <v>3</v>
      </c>
      <c r="AD845">
        <v>4</v>
      </c>
      <c r="AE845">
        <v>1</v>
      </c>
      <c r="AF845">
        <v>2</v>
      </c>
      <c r="AG845">
        <v>1</v>
      </c>
    </row>
    <row r="846" spans="1:69" x14ac:dyDescent="0.2">
      <c r="F846">
        <v>33</v>
      </c>
      <c r="G846">
        <v>45</v>
      </c>
      <c r="I846">
        <v>45</v>
      </c>
      <c r="M846" t="s">
        <v>7</v>
      </c>
      <c r="N846">
        <v>3</v>
      </c>
      <c r="O846">
        <v>1</v>
      </c>
      <c r="P846">
        <v>3</v>
      </c>
      <c r="Q846">
        <v>1</v>
      </c>
      <c r="R846">
        <v>3</v>
      </c>
      <c r="S846">
        <v>1</v>
      </c>
      <c r="T846">
        <v>1</v>
      </c>
      <c r="U846">
        <v>1</v>
      </c>
      <c r="V846">
        <v>3</v>
      </c>
      <c r="W846">
        <v>2</v>
      </c>
      <c r="X846">
        <v>1</v>
      </c>
      <c r="Y846">
        <v>4</v>
      </c>
      <c r="Z846">
        <v>1</v>
      </c>
      <c r="AA846">
        <v>2</v>
      </c>
      <c r="AB846">
        <v>1</v>
      </c>
      <c r="AC846">
        <v>4</v>
      </c>
      <c r="AD846">
        <v>5</v>
      </c>
      <c r="AE846">
        <v>1</v>
      </c>
      <c r="AF846">
        <v>4</v>
      </c>
      <c r="AG846">
        <v>1</v>
      </c>
    </row>
    <row r="847" spans="1:69" x14ac:dyDescent="0.2">
      <c r="F847">
        <v>27</v>
      </c>
      <c r="G847">
        <v>39</v>
      </c>
      <c r="I847">
        <v>39</v>
      </c>
    </row>
    <row r="848" spans="1:69" x14ac:dyDescent="0.2">
      <c r="F848">
        <v>3</v>
      </c>
      <c r="G848">
        <v>15</v>
      </c>
      <c r="I848">
        <v>15</v>
      </c>
    </row>
    <row r="849" spans="1:69" x14ac:dyDescent="0.2">
      <c r="F849">
        <v>33</v>
      </c>
      <c r="G849">
        <v>45</v>
      </c>
      <c r="I849">
        <v>45</v>
      </c>
    </row>
    <row r="850" spans="1:69" x14ac:dyDescent="0.2">
      <c r="F850">
        <v>12</v>
      </c>
      <c r="G850">
        <v>24</v>
      </c>
      <c r="I850">
        <v>24</v>
      </c>
    </row>
    <row r="851" spans="1:69" x14ac:dyDescent="0.2">
      <c r="F851">
        <v>30</v>
      </c>
      <c r="G851">
        <v>42</v>
      </c>
      <c r="I851">
        <v>42</v>
      </c>
    </row>
    <row r="852" spans="1:69" x14ac:dyDescent="0.2">
      <c r="A852" t="s">
        <v>17</v>
      </c>
      <c r="B852" s="1" t="s">
        <v>18</v>
      </c>
      <c r="C852" t="s">
        <v>17</v>
      </c>
      <c r="D852" t="s">
        <v>2</v>
      </c>
      <c r="E852">
        <v>4</v>
      </c>
      <c r="F852">
        <v>12</v>
      </c>
      <c r="G852">
        <v>24</v>
      </c>
      <c r="I852">
        <v>24</v>
      </c>
      <c r="J852">
        <v>0.72</v>
      </c>
      <c r="K852">
        <v>8</v>
      </c>
      <c r="L852">
        <v>4</v>
      </c>
      <c r="M852" t="s">
        <v>3</v>
      </c>
      <c r="AR852">
        <v>3</v>
      </c>
      <c r="AS852">
        <v>3</v>
      </c>
      <c r="AT852">
        <v>1</v>
      </c>
      <c r="AU852">
        <v>3</v>
      </c>
      <c r="AV852">
        <v>4</v>
      </c>
      <c r="AW852">
        <v>1</v>
      </c>
      <c r="AX852">
        <v>3</v>
      </c>
      <c r="AY852">
        <v>3</v>
      </c>
      <c r="AZ852">
        <v>3</v>
      </c>
      <c r="BA852">
        <v>3</v>
      </c>
      <c r="BB852">
        <v>24943</v>
      </c>
      <c r="BC852">
        <v>36785</v>
      </c>
      <c r="BD852">
        <v>27499</v>
      </c>
      <c r="BE852">
        <v>37679</v>
      </c>
      <c r="BF852">
        <v>22116</v>
      </c>
      <c r="BH852">
        <v>7095</v>
      </c>
      <c r="BI852">
        <v>4366</v>
      </c>
      <c r="BJ852">
        <v>4272</v>
      </c>
      <c r="BK852">
        <v>4166</v>
      </c>
      <c r="BL852">
        <v>2946</v>
      </c>
      <c r="BM852">
        <v>3443</v>
      </c>
      <c r="BN852">
        <v>4251</v>
      </c>
      <c r="BO852">
        <v>7163</v>
      </c>
      <c r="BP852">
        <v>4126</v>
      </c>
      <c r="BQ852">
        <v>1974</v>
      </c>
    </row>
    <row r="853" spans="1:69" x14ac:dyDescent="0.2">
      <c r="F853">
        <v>33</v>
      </c>
      <c r="G853">
        <v>45</v>
      </c>
      <c r="I853">
        <v>45</v>
      </c>
      <c r="M853" t="s">
        <v>4</v>
      </c>
      <c r="AH853">
        <v>2</v>
      </c>
      <c r="AI853">
        <v>3</v>
      </c>
      <c r="AJ853">
        <v>3</v>
      </c>
      <c r="AK853">
        <v>3</v>
      </c>
      <c r="AL853">
        <v>3</v>
      </c>
      <c r="AM853">
        <v>4</v>
      </c>
      <c r="AN853">
        <v>3</v>
      </c>
      <c r="AO853">
        <v>4</v>
      </c>
      <c r="AP853">
        <v>2</v>
      </c>
      <c r="AQ853">
        <v>3</v>
      </c>
    </row>
    <row r="854" spans="1:69" x14ac:dyDescent="0.2">
      <c r="F854">
        <v>30</v>
      </c>
      <c r="G854">
        <v>42</v>
      </c>
      <c r="I854">
        <v>42</v>
      </c>
      <c r="M854" t="s">
        <v>5</v>
      </c>
      <c r="AH854">
        <v>3</v>
      </c>
      <c r="AI854">
        <v>3</v>
      </c>
      <c r="AJ854">
        <v>3</v>
      </c>
      <c r="AK854">
        <v>4</v>
      </c>
      <c r="AL854">
        <v>2</v>
      </c>
      <c r="AM854">
        <v>4</v>
      </c>
      <c r="AN854">
        <v>3</v>
      </c>
      <c r="AO854">
        <v>3</v>
      </c>
      <c r="AP854">
        <v>3</v>
      </c>
      <c r="AQ854">
        <v>4</v>
      </c>
    </row>
    <row r="855" spans="1:69" x14ac:dyDescent="0.2">
      <c r="F855">
        <v>27</v>
      </c>
      <c r="G855">
        <v>39</v>
      </c>
      <c r="I855">
        <v>39</v>
      </c>
      <c r="M855" t="s">
        <v>6</v>
      </c>
      <c r="N855">
        <v>4</v>
      </c>
      <c r="O855">
        <v>2</v>
      </c>
      <c r="P855">
        <v>3</v>
      </c>
      <c r="Q855">
        <v>1</v>
      </c>
      <c r="R855">
        <v>3</v>
      </c>
      <c r="S855">
        <v>2</v>
      </c>
      <c r="T855">
        <v>2</v>
      </c>
      <c r="U855">
        <v>1</v>
      </c>
      <c r="V855">
        <v>3</v>
      </c>
      <c r="W855">
        <v>1</v>
      </c>
      <c r="X855">
        <v>1</v>
      </c>
      <c r="Y855">
        <v>3</v>
      </c>
      <c r="Z855">
        <v>2</v>
      </c>
      <c r="AA855">
        <v>3</v>
      </c>
      <c r="AB855">
        <v>2</v>
      </c>
      <c r="AC855">
        <v>3</v>
      </c>
      <c r="AD855">
        <v>4</v>
      </c>
      <c r="AE855">
        <v>2</v>
      </c>
      <c r="AF855">
        <v>2</v>
      </c>
      <c r="AG855">
        <v>1</v>
      </c>
    </row>
    <row r="856" spans="1:69" x14ac:dyDescent="0.2">
      <c r="F856">
        <v>3</v>
      </c>
      <c r="G856">
        <v>15</v>
      </c>
      <c r="I856">
        <v>15</v>
      </c>
      <c r="M856" t="s">
        <v>7</v>
      </c>
      <c r="N856">
        <v>3</v>
      </c>
      <c r="O856">
        <v>1</v>
      </c>
      <c r="P856">
        <v>3</v>
      </c>
      <c r="Q856">
        <v>1</v>
      </c>
      <c r="R856">
        <v>2</v>
      </c>
      <c r="S856">
        <v>1</v>
      </c>
      <c r="T856">
        <v>1</v>
      </c>
      <c r="U856">
        <v>1</v>
      </c>
      <c r="V856">
        <v>3</v>
      </c>
      <c r="W856">
        <v>2</v>
      </c>
      <c r="X856">
        <v>1</v>
      </c>
      <c r="Y856">
        <v>3</v>
      </c>
      <c r="Z856">
        <v>1</v>
      </c>
      <c r="AA856">
        <v>3</v>
      </c>
      <c r="AB856">
        <v>2</v>
      </c>
      <c r="AC856">
        <v>3</v>
      </c>
      <c r="AD856">
        <v>3</v>
      </c>
      <c r="AE856">
        <v>2</v>
      </c>
      <c r="AF856">
        <v>3</v>
      </c>
      <c r="AG856">
        <v>1</v>
      </c>
    </row>
    <row r="857" spans="1:69" x14ac:dyDescent="0.2">
      <c r="F857">
        <v>33</v>
      </c>
      <c r="G857">
        <v>45</v>
      </c>
      <c r="I857">
        <v>45</v>
      </c>
    </row>
    <row r="858" spans="1:69" x14ac:dyDescent="0.2">
      <c r="F858">
        <v>24</v>
      </c>
      <c r="G858">
        <v>36</v>
      </c>
      <c r="I858">
        <v>36</v>
      </c>
    </row>
    <row r="859" spans="1:69" x14ac:dyDescent="0.2">
      <c r="F859">
        <v>9</v>
      </c>
      <c r="G859">
        <v>21</v>
      </c>
      <c r="I859">
        <v>21</v>
      </c>
    </row>
    <row r="860" spans="1:69" x14ac:dyDescent="0.2">
      <c r="F860">
        <v>36</v>
      </c>
      <c r="G860">
        <v>48</v>
      </c>
      <c r="I860">
        <v>48</v>
      </c>
    </row>
    <row r="861" spans="1:69" x14ac:dyDescent="0.2">
      <c r="F861">
        <v>33</v>
      </c>
      <c r="G861">
        <v>45</v>
      </c>
      <c r="I861">
        <v>45</v>
      </c>
    </row>
    <row r="862" spans="1:69" x14ac:dyDescent="0.2">
      <c r="A862" t="s">
        <v>170</v>
      </c>
      <c r="B862" s="1" t="s">
        <v>171</v>
      </c>
      <c r="C862" t="s">
        <v>170</v>
      </c>
      <c r="D862" t="s">
        <v>12</v>
      </c>
      <c r="E862">
        <v>6</v>
      </c>
      <c r="F862">
        <v>36</v>
      </c>
      <c r="G862">
        <v>48</v>
      </c>
      <c r="H862">
        <v>24</v>
      </c>
      <c r="I862">
        <v>24</v>
      </c>
      <c r="J862">
        <v>0.46</v>
      </c>
      <c r="K862">
        <v>8</v>
      </c>
      <c r="L862">
        <v>2</v>
      </c>
      <c r="M862" t="s">
        <v>3</v>
      </c>
      <c r="AR862">
        <v>5</v>
      </c>
      <c r="AS862">
        <v>5</v>
      </c>
      <c r="AT862">
        <v>3</v>
      </c>
      <c r="AU862">
        <v>4</v>
      </c>
      <c r="AV862">
        <v>5</v>
      </c>
      <c r="AW862">
        <v>5</v>
      </c>
      <c r="AX862">
        <v>5</v>
      </c>
      <c r="AY862">
        <v>5</v>
      </c>
      <c r="AZ862">
        <v>5</v>
      </c>
      <c r="BA862">
        <v>5</v>
      </c>
      <c r="BB862">
        <v>48234</v>
      </c>
      <c r="BC862">
        <v>78889</v>
      </c>
      <c r="BD862">
        <v>22629</v>
      </c>
      <c r="BE862">
        <v>42472</v>
      </c>
      <c r="BF862">
        <v>43555</v>
      </c>
      <c r="BG862">
        <v>90827</v>
      </c>
    </row>
    <row r="863" spans="1:69" x14ac:dyDescent="0.2">
      <c r="F863">
        <v>33</v>
      </c>
      <c r="G863">
        <v>45</v>
      </c>
      <c r="H863">
        <v>17</v>
      </c>
      <c r="I863">
        <v>28</v>
      </c>
      <c r="M863" t="s">
        <v>4</v>
      </c>
      <c r="AH863">
        <v>4</v>
      </c>
      <c r="AI863">
        <v>4</v>
      </c>
      <c r="AJ863">
        <v>4</v>
      </c>
      <c r="AK863">
        <v>4</v>
      </c>
      <c r="AL863">
        <v>4</v>
      </c>
      <c r="AM863">
        <v>4</v>
      </c>
      <c r="AN863">
        <v>4</v>
      </c>
      <c r="AO863">
        <v>4</v>
      </c>
      <c r="AP863">
        <v>3</v>
      </c>
      <c r="AQ863">
        <v>4</v>
      </c>
      <c r="BG863">
        <v>41032</v>
      </c>
    </row>
    <row r="864" spans="1:69" x14ac:dyDescent="0.2">
      <c r="F864">
        <v>24</v>
      </c>
      <c r="G864">
        <v>36</v>
      </c>
      <c r="H864">
        <v>12</v>
      </c>
      <c r="I864">
        <v>24</v>
      </c>
      <c r="M864" t="s">
        <v>5</v>
      </c>
      <c r="AH864">
        <v>4</v>
      </c>
      <c r="AI864">
        <v>4</v>
      </c>
      <c r="AJ864">
        <v>4</v>
      </c>
      <c r="AK864">
        <v>4</v>
      </c>
      <c r="AL864">
        <v>4</v>
      </c>
      <c r="AM864">
        <v>4</v>
      </c>
      <c r="AN864">
        <v>4</v>
      </c>
      <c r="AO864">
        <v>4</v>
      </c>
      <c r="AP864">
        <v>4</v>
      </c>
      <c r="AQ864">
        <v>4</v>
      </c>
      <c r="BG864">
        <v>56094</v>
      </c>
    </row>
    <row r="865" spans="1:69" x14ac:dyDescent="0.2">
      <c r="F865">
        <v>9</v>
      </c>
      <c r="G865">
        <v>21</v>
      </c>
      <c r="H865">
        <v>5</v>
      </c>
      <c r="I865">
        <v>16</v>
      </c>
      <c r="M865" t="s">
        <v>6</v>
      </c>
      <c r="N865">
        <v>5</v>
      </c>
      <c r="O865">
        <v>1</v>
      </c>
      <c r="P865">
        <v>4</v>
      </c>
      <c r="Q865">
        <v>1</v>
      </c>
      <c r="R865">
        <v>5</v>
      </c>
      <c r="S865">
        <v>1</v>
      </c>
      <c r="T865">
        <v>1</v>
      </c>
      <c r="U865">
        <v>1</v>
      </c>
      <c r="V865">
        <v>3</v>
      </c>
      <c r="W865">
        <v>3</v>
      </c>
      <c r="X865">
        <v>1</v>
      </c>
      <c r="Y865">
        <v>5</v>
      </c>
      <c r="Z865">
        <v>1</v>
      </c>
      <c r="AA865">
        <v>5</v>
      </c>
      <c r="AB865">
        <v>1</v>
      </c>
      <c r="AC865">
        <v>5</v>
      </c>
      <c r="AD865">
        <v>5</v>
      </c>
      <c r="AE865">
        <v>1</v>
      </c>
      <c r="AF865">
        <v>5</v>
      </c>
      <c r="AG865">
        <v>1</v>
      </c>
      <c r="BG865">
        <v>48983</v>
      </c>
    </row>
    <row r="866" spans="1:69" x14ac:dyDescent="0.2">
      <c r="F866">
        <v>33</v>
      </c>
      <c r="G866">
        <v>45</v>
      </c>
      <c r="H866">
        <v>16</v>
      </c>
      <c r="I866">
        <v>29</v>
      </c>
      <c r="M866" t="s">
        <v>7</v>
      </c>
      <c r="N866">
        <v>5</v>
      </c>
      <c r="O866">
        <v>1</v>
      </c>
      <c r="P866">
        <v>5</v>
      </c>
      <c r="Q866">
        <v>1</v>
      </c>
      <c r="R866">
        <v>5</v>
      </c>
      <c r="S866">
        <v>1</v>
      </c>
      <c r="T866">
        <v>1</v>
      </c>
      <c r="U866">
        <v>1</v>
      </c>
      <c r="V866">
        <v>5</v>
      </c>
      <c r="W866">
        <v>2</v>
      </c>
      <c r="X866">
        <v>1</v>
      </c>
      <c r="Y866">
        <v>5</v>
      </c>
      <c r="Z866">
        <v>1</v>
      </c>
      <c r="AA866">
        <v>5</v>
      </c>
      <c r="AB866">
        <v>1</v>
      </c>
      <c r="AC866">
        <v>5</v>
      </c>
      <c r="AD866">
        <v>5</v>
      </c>
      <c r="AE866">
        <v>1</v>
      </c>
      <c r="AF866">
        <v>5</v>
      </c>
      <c r="AG866">
        <v>1</v>
      </c>
      <c r="BG866">
        <v>35065</v>
      </c>
    </row>
    <row r="867" spans="1:69" x14ac:dyDescent="0.2">
      <c r="F867">
        <v>27</v>
      </c>
      <c r="G867">
        <v>39</v>
      </c>
      <c r="H867">
        <v>14</v>
      </c>
      <c r="I867">
        <v>25</v>
      </c>
      <c r="BG867">
        <v>38184</v>
      </c>
    </row>
    <row r="868" spans="1:69" x14ac:dyDescent="0.2">
      <c r="F868">
        <v>3</v>
      </c>
      <c r="G868">
        <v>15</v>
      </c>
      <c r="H868">
        <v>2</v>
      </c>
      <c r="I868">
        <v>13</v>
      </c>
      <c r="BG868">
        <v>38569</v>
      </c>
    </row>
    <row r="869" spans="1:69" x14ac:dyDescent="0.2">
      <c r="F869">
        <v>33</v>
      </c>
      <c r="G869">
        <v>45</v>
      </c>
      <c r="H869">
        <v>17</v>
      </c>
      <c r="I869">
        <v>28</v>
      </c>
      <c r="BG869">
        <v>29429</v>
      </c>
    </row>
    <row r="870" spans="1:69" x14ac:dyDescent="0.2">
      <c r="F870">
        <v>12</v>
      </c>
      <c r="G870">
        <v>24</v>
      </c>
      <c r="H870">
        <v>6</v>
      </c>
      <c r="I870">
        <v>18</v>
      </c>
      <c r="BG870">
        <v>31508</v>
      </c>
    </row>
    <row r="871" spans="1:69" x14ac:dyDescent="0.2">
      <c r="F871">
        <v>30</v>
      </c>
      <c r="G871">
        <v>42</v>
      </c>
      <c r="H871">
        <v>15</v>
      </c>
      <c r="I871">
        <v>27</v>
      </c>
      <c r="BG871">
        <v>24844</v>
      </c>
    </row>
    <row r="872" spans="1:69" x14ac:dyDescent="0.2">
      <c r="A872" t="s">
        <v>172</v>
      </c>
      <c r="B872" s="1" t="s">
        <v>173</v>
      </c>
      <c r="C872" t="s">
        <v>172</v>
      </c>
      <c r="D872" t="s">
        <v>2</v>
      </c>
      <c r="E872">
        <v>6</v>
      </c>
      <c r="F872">
        <v>12</v>
      </c>
      <c r="G872">
        <v>24</v>
      </c>
      <c r="I872">
        <v>24</v>
      </c>
      <c r="J872">
        <v>0.72</v>
      </c>
      <c r="K872">
        <v>8</v>
      </c>
      <c r="L872">
        <v>2</v>
      </c>
      <c r="M872" t="s">
        <v>3</v>
      </c>
      <c r="AR872">
        <v>4</v>
      </c>
      <c r="AS872">
        <v>3</v>
      </c>
      <c r="AT872">
        <v>2</v>
      </c>
      <c r="AU872">
        <v>3</v>
      </c>
      <c r="AV872">
        <v>4</v>
      </c>
      <c r="AW872">
        <v>4</v>
      </c>
      <c r="AX872">
        <v>4</v>
      </c>
      <c r="AY872">
        <v>3</v>
      </c>
      <c r="AZ872">
        <v>5</v>
      </c>
      <c r="BA872">
        <v>4</v>
      </c>
      <c r="BB872">
        <v>75016</v>
      </c>
      <c r="BC872">
        <v>81715</v>
      </c>
      <c r="BD872">
        <v>118999</v>
      </c>
      <c r="BE872">
        <v>52909</v>
      </c>
      <c r="BF872">
        <v>54553</v>
      </c>
      <c r="BH872">
        <v>39274</v>
      </c>
      <c r="BI872">
        <v>26503</v>
      </c>
      <c r="BJ872">
        <v>16177</v>
      </c>
      <c r="BK872">
        <v>22015</v>
      </c>
      <c r="BL872">
        <v>15882</v>
      </c>
      <c r="BM872">
        <v>14559</v>
      </c>
      <c r="BN872">
        <v>9452</v>
      </c>
      <c r="BO872">
        <v>7654</v>
      </c>
      <c r="BP872">
        <v>9664</v>
      </c>
      <c r="BQ872">
        <v>9626</v>
      </c>
    </row>
    <row r="873" spans="1:69" x14ac:dyDescent="0.2">
      <c r="F873">
        <v>33</v>
      </c>
      <c r="G873">
        <v>45</v>
      </c>
      <c r="I873">
        <v>45</v>
      </c>
      <c r="M873" t="s">
        <v>4</v>
      </c>
      <c r="AH873">
        <v>3</v>
      </c>
      <c r="AI873">
        <v>3</v>
      </c>
      <c r="AJ873">
        <v>4</v>
      </c>
      <c r="AK873">
        <v>4</v>
      </c>
      <c r="AL873">
        <v>2</v>
      </c>
      <c r="AM873">
        <v>4</v>
      </c>
      <c r="AN873">
        <v>4</v>
      </c>
      <c r="AO873">
        <v>4</v>
      </c>
      <c r="AP873">
        <v>4</v>
      </c>
      <c r="AQ873">
        <v>4</v>
      </c>
    </row>
    <row r="874" spans="1:69" x14ac:dyDescent="0.2">
      <c r="F874">
        <v>30</v>
      </c>
      <c r="G874">
        <v>42</v>
      </c>
      <c r="I874">
        <v>42</v>
      </c>
      <c r="M874" t="s">
        <v>5</v>
      </c>
      <c r="AH874">
        <v>2</v>
      </c>
      <c r="AI874">
        <v>3</v>
      </c>
      <c r="AJ874">
        <v>3</v>
      </c>
      <c r="AK874">
        <v>4</v>
      </c>
      <c r="AL874">
        <v>2</v>
      </c>
      <c r="AM874">
        <v>4</v>
      </c>
      <c r="AN874">
        <v>3</v>
      </c>
      <c r="AO874">
        <v>3</v>
      </c>
      <c r="AP874">
        <v>3</v>
      </c>
      <c r="AQ874">
        <v>3</v>
      </c>
    </row>
    <row r="875" spans="1:69" x14ac:dyDescent="0.2">
      <c r="F875">
        <v>27</v>
      </c>
      <c r="G875">
        <v>39</v>
      </c>
      <c r="I875">
        <v>39</v>
      </c>
      <c r="M875" t="s">
        <v>6</v>
      </c>
      <c r="N875">
        <v>3</v>
      </c>
      <c r="O875">
        <v>1</v>
      </c>
      <c r="P875">
        <v>2</v>
      </c>
      <c r="Q875">
        <v>1</v>
      </c>
      <c r="R875">
        <v>2</v>
      </c>
      <c r="S875">
        <v>1</v>
      </c>
      <c r="T875">
        <v>1</v>
      </c>
      <c r="U875">
        <v>1</v>
      </c>
      <c r="V875">
        <v>3</v>
      </c>
      <c r="W875">
        <v>3</v>
      </c>
      <c r="X875">
        <v>1</v>
      </c>
      <c r="Y875">
        <v>2</v>
      </c>
      <c r="Z875">
        <v>1</v>
      </c>
      <c r="AA875">
        <v>1</v>
      </c>
      <c r="AB875">
        <v>1</v>
      </c>
      <c r="AC875">
        <v>3</v>
      </c>
      <c r="AD875">
        <v>3</v>
      </c>
      <c r="AE875">
        <v>1</v>
      </c>
      <c r="AF875">
        <v>2</v>
      </c>
      <c r="AG875">
        <v>1</v>
      </c>
    </row>
    <row r="876" spans="1:69" x14ac:dyDescent="0.2">
      <c r="F876">
        <v>3</v>
      </c>
      <c r="G876">
        <v>15</v>
      </c>
      <c r="I876">
        <v>15</v>
      </c>
      <c r="M876" t="s">
        <v>7</v>
      </c>
      <c r="N876">
        <v>4</v>
      </c>
      <c r="O876">
        <v>3</v>
      </c>
      <c r="P876">
        <v>3</v>
      </c>
      <c r="Q876">
        <v>1</v>
      </c>
      <c r="R876">
        <v>3</v>
      </c>
      <c r="S876">
        <v>1</v>
      </c>
      <c r="T876">
        <v>1</v>
      </c>
      <c r="U876">
        <v>1</v>
      </c>
      <c r="V876">
        <v>3</v>
      </c>
      <c r="W876">
        <v>4</v>
      </c>
      <c r="X876">
        <v>1</v>
      </c>
      <c r="Y876">
        <v>2</v>
      </c>
      <c r="Z876">
        <v>1</v>
      </c>
      <c r="AA876">
        <v>2</v>
      </c>
      <c r="AB876">
        <v>2</v>
      </c>
      <c r="AC876">
        <v>3</v>
      </c>
      <c r="AD876">
        <v>3</v>
      </c>
      <c r="AE876">
        <v>1</v>
      </c>
      <c r="AF876">
        <v>2</v>
      </c>
      <c r="AG876">
        <v>1</v>
      </c>
    </row>
    <row r="877" spans="1:69" x14ac:dyDescent="0.2">
      <c r="F877">
        <v>33</v>
      </c>
      <c r="G877">
        <v>45</v>
      </c>
      <c r="I877">
        <v>45</v>
      </c>
    </row>
    <row r="878" spans="1:69" x14ac:dyDescent="0.2">
      <c r="F878">
        <v>24</v>
      </c>
      <c r="G878">
        <v>36</v>
      </c>
      <c r="I878">
        <v>36</v>
      </c>
    </row>
    <row r="879" spans="1:69" x14ac:dyDescent="0.2">
      <c r="F879">
        <v>9</v>
      </c>
      <c r="G879">
        <v>21</v>
      </c>
      <c r="I879">
        <v>21</v>
      </c>
    </row>
    <row r="880" spans="1:69" x14ac:dyDescent="0.2">
      <c r="F880">
        <v>36</v>
      </c>
      <c r="G880">
        <v>48</v>
      </c>
      <c r="I880">
        <v>48</v>
      </c>
    </row>
    <row r="881" spans="1:59" x14ac:dyDescent="0.2">
      <c r="F881">
        <v>33</v>
      </c>
      <c r="G881">
        <v>45</v>
      </c>
      <c r="I881">
        <v>45</v>
      </c>
    </row>
    <row r="882" spans="1:59" x14ac:dyDescent="0.2">
      <c r="A882" t="s">
        <v>19</v>
      </c>
      <c r="B882" s="1" t="s">
        <v>20</v>
      </c>
      <c r="C882" t="s">
        <v>19</v>
      </c>
      <c r="D882" t="s">
        <v>12</v>
      </c>
      <c r="E882">
        <v>8</v>
      </c>
      <c r="F882">
        <v>36</v>
      </c>
      <c r="G882">
        <v>48</v>
      </c>
      <c r="H882">
        <v>24</v>
      </c>
      <c r="I882">
        <v>24</v>
      </c>
      <c r="J882">
        <v>0.37</v>
      </c>
      <c r="K882">
        <v>8</v>
      </c>
      <c r="L882">
        <v>0</v>
      </c>
      <c r="M882" t="s">
        <v>3</v>
      </c>
      <c r="AR882">
        <v>4</v>
      </c>
      <c r="AS882">
        <v>2</v>
      </c>
      <c r="AT882">
        <v>2</v>
      </c>
      <c r="AU882">
        <v>3</v>
      </c>
      <c r="AV882">
        <v>5</v>
      </c>
      <c r="AW882">
        <v>1</v>
      </c>
      <c r="AX882">
        <v>1</v>
      </c>
      <c r="AY882">
        <v>4</v>
      </c>
      <c r="AZ882">
        <v>4</v>
      </c>
      <c r="BA882">
        <v>4</v>
      </c>
      <c r="BB882">
        <v>198099</v>
      </c>
      <c r="BC882">
        <v>52423</v>
      </c>
      <c r="BD882">
        <v>26347</v>
      </c>
      <c r="BE882">
        <v>40315</v>
      </c>
      <c r="BF882">
        <v>19967</v>
      </c>
      <c r="BG882">
        <v>9965</v>
      </c>
    </row>
    <row r="883" spans="1:59" x14ac:dyDescent="0.2">
      <c r="F883">
        <v>33</v>
      </c>
      <c r="G883">
        <v>45</v>
      </c>
      <c r="H883">
        <v>22</v>
      </c>
      <c r="I883">
        <v>23</v>
      </c>
      <c r="M883" t="s">
        <v>4</v>
      </c>
      <c r="AH883">
        <v>4</v>
      </c>
      <c r="AI883">
        <v>3</v>
      </c>
      <c r="AJ883">
        <v>4</v>
      </c>
      <c r="AK883">
        <v>4</v>
      </c>
      <c r="AL883">
        <v>4</v>
      </c>
      <c r="AM883">
        <v>4</v>
      </c>
      <c r="AN883">
        <v>4</v>
      </c>
      <c r="AO883">
        <v>4</v>
      </c>
      <c r="AP883">
        <v>3</v>
      </c>
      <c r="AQ883">
        <v>4</v>
      </c>
      <c r="BG883">
        <v>15163</v>
      </c>
    </row>
    <row r="884" spans="1:59" x14ac:dyDescent="0.2">
      <c r="F884">
        <v>24</v>
      </c>
      <c r="G884">
        <v>36</v>
      </c>
      <c r="H884">
        <v>18</v>
      </c>
      <c r="I884">
        <v>18</v>
      </c>
      <c r="M884" t="s">
        <v>5</v>
      </c>
      <c r="AH884">
        <v>4</v>
      </c>
      <c r="AI884">
        <v>3</v>
      </c>
      <c r="AJ884">
        <v>4</v>
      </c>
      <c r="AK884">
        <v>4</v>
      </c>
      <c r="AL884">
        <v>4</v>
      </c>
      <c r="AM884">
        <v>4</v>
      </c>
      <c r="AN884">
        <v>4</v>
      </c>
      <c r="AO884">
        <v>4</v>
      </c>
      <c r="AP884">
        <v>4</v>
      </c>
      <c r="AQ884">
        <v>4</v>
      </c>
      <c r="BG884">
        <v>8899</v>
      </c>
    </row>
    <row r="885" spans="1:59" x14ac:dyDescent="0.2">
      <c r="F885">
        <v>9</v>
      </c>
      <c r="G885">
        <v>21</v>
      </c>
      <c r="H885">
        <v>10</v>
      </c>
      <c r="I885">
        <v>11</v>
      </c>
      <c r="M885" t="s">
        <v>6</v>
      </c>
      <c r="N885">
        <v>4</v>
      </c>
      <c r="O885">
        <v>1</v>
      </c>
      <c r="P885">
        <v>2</v>
      </c>
      <c r="Q885">
        <v>1</v>
      </c>
      <c r="R885">
        <v>3</v>
      </c>
      <c r="S885">
        <v>1</v>
      </c>
      <c r="T885">
        <v>1</v>
      </c>
      <c r="U885">
        <v>1</v>
      </c>
      <c r="V885">
        <v>2</v>
      </c>
      <c r="W885">
        <v>2</v>
      </c>
      <c r="X885">
        <v>1</v>
      </c>
      <c r="Y885">
        <v>5</v>
      </c>
      <c r="Z885">
        <v>1</v>
      </c>
      <c r="AA885">
        <v>2</v>
      </c>
      <c r="AB885">
        <v>1</v>
      </c>
      <c r="AC885">
        <v>4</v>
      </c>
      <c r="AD885">
        <v>4</v>
      </c>
      <c r="AE885">
        <v>1</v>
      </c>
      <c r="AF885">
        <v>4</v>
      </c>
      <c r="AG885">
        <v>1</v>
      </c>
      <c r="BG885">
        <v>9578</v>
      </c>
    </row>
    <row r="886" spans="1:59" x14ac:dyDescent="0.2">
      <c r="F886">
        <v>33</v>
      </c>
      <c r="G886">
        <v>45</v>
      </c>
      <c r="H886">
        <v>22</v>
      </c>
      <c r="I886">
        <v>23</v>
      </c>
      <c r="M886" t="s">
        <v>7</v>
      </c>
      <c r="N886">
        <v>4</v>
      </c>
      <c r="O886">
        <v>1</v>
      </c>
      <c r="P886">
        <v>3</v>
      </c>
      <c r="Q886">
        <v>1</v>
      </c>
      <c r="R886">
        <v>3</v>
      </c>
      <c r="S886">
        <v>1</v>
      </c>
      <c r="T886">
        <v>1</v>
      </c>
      <c r="U886">
        <v>1</v>
      </c>
      <c r="V886">
        <v>2</v>
      </c>
      <c r="W886">
        <v>1</v>
      </c>
      <c r="X886">
        <v>1</v>
      </c>
      <c r="Y886">
        <v>4</v>
      </c>
      <c r="Z886">
        <v>1</v>
      </c>
      <c r="AA886">
        <v>2</v>
      </c>
      <c r="AB886">
        <v>1</v>
      </c>
      <c r="AC886">
        <v>3</v>
      </c>
      <c r="AD886">
        <v>4</v>
      </c>
      <c r="AE886">
        <v>1</v>
      </c>
      <c r="AF886">
        <v>4</v>
      </c>
      <c r="AG886">
        <v>1</v>
      </c>
      <c r="BG886">
        <v>6934</v>
      </c>
    </row>
    <row r="887" spans="1:59" x14ac:dyDescent="0.2">
      <c r="F887">
        <v>27</v>
      </c>
      <c r="G887">
        <v>39</v>
      </c>
      <c r="H887">
        <v>19</v>
      </c>
      <c r="I887">
        <v>20</v>
      </c>
      <c r="BG887">
        <v>6362</v>
      </c>
    </row>
    <row r="888" spans="1:59" x14ac:dyDescent="0.2">
      <c r="F888">
        <v>3</v>
      </c>
      <c r="G888">
        <v>15</v>
      </c>
      <c r="H888">
        <v>7</v>
      </c>
      <c r="I888">
        <v>8</v>
      </c>
      <c r="BG888">
        <v>4419</v>
      </c>
    </row>
    <row r="889" spans="1:59" x14ac:dyDescent="0.2">
      <c r="F889">
        <v>33</v>
      </c>
      <c r="G889">
        <v>45</v>
      </c>
      <c r="H889">
        <v>22</v>
      </c>
      <c r="I889">
        <v>23</v>
      </c>
      <c r="BG889">
        <v>6065</v>
      </c>
    </row>
    <row r="890" spans="1:59" x14ac:dyDescent="0.2">
      <c r="F890">
        <v>12</v>
      </c>
      <c r="G890">
        <v>24</v>
      </c>
      <c r="H890">
        <v>12</v>
      </c>
      <c r="I890">
        <v>12</v>
      </c>
      <c r="BG890">
        <v>3433</v>
      </c>
    </row>
    <row r="891" spans="1:59" x14ac:dyDescent="0.2">
      <c r="F891">
        <v>30</v>
      </c>
      <c r="G891">
        <v>42</v>
      </c>
      <c r="H891">
        <v>21</v>
      </c>
      <c r="I891">
        <v>21</v>
      </c>
      <c r="BG891">
        <v>3981</v>
      </c>
    </row>
    <row r="892" spans="1:59" x14ac:dyDescent="0.2">
      <c r="A892" t="s">
        <v>174</v>
      </c>
      <c r="B892" s="1" t="s">
        <v>175</v>
      </c>
      <c r="C892" t="s">
        <v>174</v>
      </c>
      <c r="D892" t="s">
        <v>12</v>
      </c>
      <c r="E892">
        <v>2</v>
      </c>
      <c r="F892">
        <v>12</v>
      </c>
      <c r="G892">
        <v>24</v>
      </c>
      <c r="H892">
        <v>6</v>
      </c>
      <c r="I892">
        <v>18</v>
      </c>
      <c r="J892">
        <v>0.54</v>
      </c>
      <c r="K892">
        <v>8</v>
      </c>
      <c r="L892">
        <v>6</v>
      </c>
      <c r="M892" t="s">
        <v>3</v>
      </c>
      <c r="AR892">
        <v>3</v>
      </c>
      <c r="AS892">
        <v>3</v>
      </c>
      <c r="AT892">
        <v>2</v>
      </c>
      <c r="AU892">
        <v>3</v>
      </c>
      <c r="AV892">
        <v>4</v>
      </c>
      <c r="AW892">
        <v>3</v>
      </c>
      <c r="AX892">
        <v>3</v>
      </c>
      <c r="AY892">
        <v>3</v>
      </c>
      <c r="AZ892">
        <v>5</v>
      </c>
      <c r="BA892">
        <v>5</v>
      </c>
      <c r="BB892">
        <v>481755</v>
      </c>
      <c r="BC892">
        <v>59701</v>
      </c>
      <c r="BD892">
        <v>21082</v>
      </c>
      <c r="BE892">
        <v>28733</v>
      </c>
      <c r="BF892">
        <v>10322</v>
      </c>
      <c r="BG892">
        <v>13340</v>
      </c>
    </row>
    <row r="893" spans="1:59" x14ac:dyDescent="0.2">
      <c r="F893">
        <v>33</v>
      </c>
      <c r="G893">
        <v>45</v>
      </c>
      <c r="H893">
        <v>15</v>
      </c>
      <c r="I893">
        <v>30</v>
      </c>
      <c r="M893" t="s">
        <v>4</v>
      </c>
      <c r="AH893">
        <v>3</v>
      </c>
      <c r="AI893">
        <v>3</v>
      </c>
      <c r="AJ893">
        <v>3</v>
      </c>
      <c r="AK893">
        <v>4</v>
      </c>
      <c r="AL893">
        <v>3</v>
      </c>
      <c r="AM893">
        <v>4</v>
      </c>
      <c r="AN893">
        <v>4</v>
      </c>
      <c r="AO893">
        <v>4</v>
      </c>
      <c r="AP893">
        <v>1</v>
      </c>
      <c r="AQ893">
        <v>4</v>
      </c>
      <c r="BG893">
        <v>4828</v>
      </c>
    </row>
    <row r="894" spans="1:59" x14ac:dyDescent="0.2">
      <c r="F894">
        <v>30</v>
      </c>
      <c r="G894">
        <v>42</v>
      </c>
      <c r="H894">
        <v>12</v>
      </c>
      <c r="I894">
        <v>30</v>
      </c>
      <c r="M894" t="s">
        <v>5</v>
      </c>
      <c r="AH894">
        <v>3</v>
      </c>
      <c r="AI894">
        <v>3</v>
      </c>
      <c r="AJ894">
        <v>4</v>
      </c>
      <c r="AK894">
        <v>4</v>
      </c>
      <c r="AL894">
        <v>3</v>
      </c>
      <c r="AM894">
        <v>4</v>
      </c>
      <c r="AN894">
        <v>4</v>
      </c>
      <c r="AO894">
        <v>4</v>
      </c>
      <c r="AP894">
        <v>1</v>
      </c>
      <c r="AQ894">
        <v>4</v>
      </c>
      <c r="BG894">
        <v>3267</v>
      </c>
    </row>
    <row r="895" spans="1:59" x14ac:dyDescent="0.2">
      <c r="F895">
        <v>27</v>
      </c>
      <c r="G895">
        <v>39</v>
      </c>
      <c r="H895">
        <v>9</v>
      </c>
      <c r="I895">
        <v>30</v>
      </c>
      <c r="M895" t="s">
        <v>6</v>
      </c>
      <c r="N895">
        <v>4</v>
      </c>
      <c r="O895">
        <v>1</v>
      </c>
      <c r="P895">
        <v>4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3</v>
      </c>
      <c r="W895">
        <v>3</v>
      </c>
      <c r="X895">
        <v>2</v>
      </c>
      <c r="Y895">
        <v>2</v>
      </c>
      <c r="Z895">
        <v>1</v>
      </c>
      <c r="AA895">
        <v>1</v>
      </c>
      <c r="AB895">
        <v>1</v>
      </c>
      <c r="AC895">
        <v>3</v>
      </c>
      <c r="AD895">
        <v>3</v>
      </c>
      <c r="AE895">
        <v>1</v>
      </c>
      <c r="AF895">
        <v>2</v>
      </c>
      <c r="AG895">
        <v>1</v>
      </c>
      <c r="BG895">
        <v>4955</v>
      </c>
    </row>
    <row r="896" spans="1:59" x14ac:dyDescent="0.2">
      <c r="F896">
        <v>3</v>
      </c>
      <c r="G896">
        <v>15</v>
      </c>
      <c r="H896">
        <v>1</v>
      </c>
      <c r="I896">
        <v>14</v>
      </c>
      <c r="M896" t="s">
        <v>7</v>
      </c>
      <c r="N896">
        <v>4</v>
      </c>
      <c r="O896">
        <v>1</v>
      </c>
      <c r="P896">
        <v>3</v>
      </c>
      <c r="Q896">
        <v>1</v>
      </c>
      <c r="R896">
        <v>2</v>
      </c>
      <c r="S896">
        <v>1</v>
      </c>
      <c r="T896">
        <v>1</v>
      </c>
      <c r="U896">
        <v>1</v>
      </c>
      <c r="V896">
        <v>2</v>
      </c>
      <c r="W896">
        <v>3</v>
      </c>
      <c r="X896">
        <v>1</v>
      </c>
      <c r="Y896">
        <v>1</v>
      </c>
      <c r="Z896">
        <v>1</v>
      </c>
      <c r="AA896">
        <v>2</v>
      </c>
      <c r="AB896">
        <v>1</v>
      </c>
      <c r="AC896">
        <v>3</v>
      </c>
      <c r="AD896">
        <v>3</v>
      </c>
      <c r="AE896">
        <v>1</v>
      </c>
      <c r="AF896">
        <v>2</v>
      </c>
      <c r="AG896">
        <v>2</v>
      </c>
      <c r="BG896">
        <v>3690</v>
      </c>
    </row>
    <row r="897" spans="1:69" x14ac:dyDescent="0.2">
      <c r="F897">
        <v>33</v>
      </c>
      <c r="G897">
        <v>45</v>
      </c>
      <c r="H897">
        <v>5</v>
      </c>
      <c r="I897">
        <v>40</v>
      </c>
      <c r="BG897">
        <v>5443</v>
      </c>
    </row>
    <row r="898" spans="1:69" x14ac:dyDescent="0.2">
      <c r="F898">
        <v>24</v>
      </c>
      <c r="G898">
        <v>36</v>
      </c>
      <c r="H898">
        <v>16</v>
      </c>
      <c r="I898">
        <v>20</v>
      </c>
      <c r="BG898">
        <v>3801</v>
      </c>
    </row>
    <row r="899" spans="1:69" x14ac:dyDescent="0.2">
      <c r="F899">
        <v>9</v>
      </c>
      <c r="G899">
        <v>21</v>
      </c>
      <c r="H899">
        <v>1</v>
      </c>
      <c r="I899">
        <v>20</v>
      </c>
      <c r="BG899">
        <v>2559</v>
      </c>
    </row>
    <row r="900" spans="1:69" x14ac:dyDescent="0.2">
      <c r="F900">
        <v>36</v>
      </c>
      <c r="G900">
        <v>48</v>
      </c>
      <c r="H900">
        <v>8</v>
      </c>
      <c r="I900">
        <v>40</v>
      </c>
      <c r="BG900">
        <v>3291</v>
      </c>
    </row>
    <row r="901" spans="1:69" x14ac:dyDescent="0.2">
      <c r="F901">
        <v>33</v>
      </c>
      <c r="G901">
        <v>45</v>
      </c>
      <c r="H901">
        <v>15</v>
      </c>
      <c r="I901">
        <v>30</v>
      </c>
      <c r="BG901">
        <v>3931</v>
      </c>
    </row>
    <row r="902" spans="1:69" x14ac:dyDescent="0.2">
      <c r="A902" t="s">
        <v>176</v>
      </c>
      <c r="B902" s="1" t="s">
        <v>177</v>
      </c>
      <c r="C902" t="s">
        <v>176</v>
      </c>
      <c r="D902" t="s">
        <v>2</v>
      </c>
      <c r="E902">
        <v>6</v>
      </c>
      <c r="F902">
        <v>12</v>
      </c>
      <c r="G902">
        <v>24</v>
      </c>
      <c r="I902">
        <v>24</v>
      </c>
      <c r="J902">
        <v>0.72</v>
      </c>
      <c r="K902">
        <v>8</v>
      </c>
      <c r="L902">
        <v>2</v>
      </c>
      <c r="M902" t="s">
        <v>3</v>
      </c>
      <c r="AR902">
        <v>5</v>
      </c>
      <c r="AS902">
        <v>4</v>
      </c>
      <c r="AT902">
        <v>3</v>
      </c>
      <c r="AU902">
        <v>3</v>
      </c>
      <c r="AV902">
        <v>4</v>
      </c>
      <c r="AW902">
        <v>3</v>
      </c>
      <c r="AX902">
        <v>3</v>
      </c>
      <c r="AY902">
        <v>3</v>
      </c>
      <c r="AZ902">
        <v>4</v>
      </c>
      <c r="BA902">
        <v>3</v>
      </c>
      <c r="BB902">
        <v>32027</v>
      </c>
      <c r="BC902">
        <v>51402</v>
      </c>
      <c r="BD902">
        <v>22682</v>
      </c>
      <c r="BE902">
        <v>54991</v>
      </c>
      <c r="BF902">
        <v>22023</v>
      </c>
      <c r="BH902">
        <v>4078</v>
      </c>
      <c r="BI902">
        <v>1472</v>
      </c>
      <c r="BJ902">
        <v>750</v>
      </c>
      <c r="BK902">
        <v>586</v>
      </c>
      <c r="BL902">
        <v>636</v>
      </c>
      <c r="BM902">
        <v>695</v>
      </c>
      <c r="BN902">
        <v>915</v>
      </c>
      <c r="BO902">
        <v>2423</v>
      </c>
      <c r="BP902">
        <v>906</v>
      </c>
      <c r="BQ902">
        <v>651</v>
      </c>
    </row>
    <row r="903" spans="1:69" x14ac:dyDescent="0.2">
      <c r="F903">
        <v>33</v>
      </c>
      <c r="G903">
        <v>45</v>
      </c>
      <c r="I903">
        <v>45</v>
      </c>
      <c r="M903" t="s">
        <v>4</v>
      </c>
      <c r="AH903">
        <v>4</v>
      </c>
      <c r="AI903">
        <v>4</v>
      </c>
      <c r="AJ903">
        <v>4</v>
      </c>
      <c r="AK903">
        <v>4</v>
      </c>
      <c r="AL903">
        <v>4</v>
      </c>
      <c r="AM903">
        <v>4</v>
      </c>
      <c r="AN903">
        <v>4</v>
      </c>
      <c r="AO903">
        <v>4</v>
      </c>
      <c r="AP903">
        <v>4</v>
      </c>
      <c r="AQ903">
        <v>4</v>
      </c>
    </row>
    <row r="904" spans="1:69" x14ac:dyDescent="0.2">
      <c r="F904">
        <v>30</v>
      </c>
      <c r="G904">
        <v>42</v>
      </c>
      <c r="I904">
        <v>42</v>
      </c>
      <c r="M904" t="s">
        <v>5</v>
      </c>
      <c r="AH904">
        <v>4</v>
      </c>
      <c r="AI904">
        <v>3</v>
      </c>
      <c r="AJ904">
        <v>4</v>
      </c>
      <c r="AK904">
        <v>4</v>
      </c>
      <c r="AL904">
        <v>4</v>
      </c>
      <c r="AM904">
        <v>4</v>
      </c>
      <c r="AN904">
        <v>4</v>
      </c>
      <c r="AO904">
        <v>4</v>
      </c>
      <c r="AP904">
        <v>4</v>
      </c>
      <c r="AQ904">
        <v>4</v>
      </c>
    </row>
    <row r="905" spans="1:69" x14ac:dyDescent="0.2">
      <c r="F905">
        <v>27</v>
      </c>
      <c r="G905">
        <v>39</v>
      </c>
      <c r="I905">
        <v>39</v>
      </c>
      <c r="M905" t="s">
        <v>6</v>
      </c>
      <c r="N905">
        <v>4</v>
      </c>
      <c r="O905">
        <v>1</v>
      </c>
      <c r="P905">
        <v>3</v>
      </c>
      <c r="Q905">
        <v>1</v>
      </c>
      <c r="R905">
        <v>4</v>
      </c>
      <c r="S905">
        <v>1</v>
      </c>
      <c r="T905">
        <v>1</v>
      </c>
      <c r="U905">
        <v>1</v>
      </c>
      <c r="V905">
        <v>4</v>
      </c>
      <c r="W905">
        <v>3</v>
      </c>
      <c r="X905">
        <v>1</v>
      </c>
      <c r="Y905">
        <v>4</v>
      </c>
      <c r="Z905">
        <v>1</v>
      </c>
      <c r="AA905">
        <v>4</v>
      </c>
      <c r="AB905">
        <v>1</v>
      </c>
      <c r="AC905">
        <v>4</v>
      </c>
      <c r="AD905">
        <v>5</v>
      </c>
      <c r="AE905">
        <v>1</v>
      </c>
      <c r="AF905">
        <v>4</v>
      </c>
      <c r="AG905">
        <v>1</v>
      </c>
    </row>
    <row r="906" spans="1:69" x14ac:dyDescent="0.2">
      <c r="F906">
        <v>3</v>
      </c>
      <c r="G906">
        <v>15</v>
      </c>
      <c r="I906">
        <v>15</v>
      </c>
      <c r="M906" t="s">
        <v>7</v>
      </c>
      <c r="N906">
        <v>4</v>
      </c>
      <c r="O906">
        <v>1</v>
      </c>
      <c r="P906">
        <v>3</v>
      </c>
      <c r="Q906">
        <v>1</v>
      </c>
      <c r="R906">
        <v>4</v>
      </c>
      <c r="S906">
        <v>1</v>
      </c>
      <c r="T906">
        <v>1</v>
      </c>
      <c r="U906">
        <v>1</v>
      </c>
      <c r="V906">
        <v>4</v>
      </c>
      <c r="W906">
        <v>3</v>
      </c>
      <c r="X906">
        <v>1</v>
      </c>
      <c r="Y906">
        <v>4</v>
      </c>
      <c r="Z906">
        <v>1</v>
      </c>
      <c r="AA906">
        <v>4</v>
      </c>
      <c r="AB906">
        <v>1</v>
      </c>
      <c r="AC906">
        <v>4</v>
      </c>
      <c r="AD906">
        <v>4</v>
      </c>
      <c r="AE906">
        <v>1</v>
      </c>
      <c r="AF906">
        <v>4</v>
      </c>
      <c r="AG906">
        <v>1</v>
      </c>
    </row>
    <row r="907" spans="1:69" x14ac:dyDescent="0.2">
      <c r="F907">
        <v>33</v>
      </c>
      <c r="G907">
        <v>45</v>
      </c>
      <c r="I907">
        <v>45</v>
      </c>
    </row>
    <row r="908" spans="1:69" x14ac:dyDescent="0.2">
      <c r="F908">
        <v>24</v>
      </c>
      <c r="G908">
        <v>36</v>
      </c>
      <c r="I908">
        <v>36</v>
      </c>
    </row>
    <row r="909" spans="1:69" x14ac:dyDescent="0.2">
      <c r="F909">
        <v>9</v>
      </c>
      <c r="G909">
        <v>21</v>
      </c>
      <c r="I909">
        <v>21</v>
      </c>
    </row>
    <row r="910" spans="1:69" x14ac:dyDescent="0.2">
      <c r="F910">
        <v>36</v>
      </c>
      <c r="G910">
        <v>48</v>
      </c>
      <c r="I910">
        <v>48</v>
      </c>
    </row>
    <row r="911" spans="1:69" x14ac:dyDescent="0.2">
      <c r="F911">
        <v>33</v>
      </c>
      <c r="G911">
        <v>45</v>
      </c>
      <c r="I911">
        <v>45</v>
      </c>
    </row>
    <row r="912" spans="1:69" x14ac:dyDescent="0.2">
      <c r="A912" t="s">
        <v>178</v>
      </c>
      <c r="B912" s="1" t="s">
        <v>179</v>
      </c>
      <c r="C912" t="s">
        <v>178</v>
      </c>
      <c r="D912" t="s">
        <v>2</v>
      </c>
      <c r="E912">
        <v>6</v>
      </c>
      <c r="F912">
        <v>33</v>
      </c>
      <c r="G912">
        <v>45</v>
      </c>
      <c r="I912">
        <v>45</v>
      </c>
      <c r="J912">
        <v>0.72</v>
      </c>
      <c r="K912">
        <v>8</v>
      </c>
      <c r="L912">
        <v>2</v>
      </c>
      <c r="M912" t="s">
        <v>3</v>
      </c>
      <c r="AR912">
        <v>3</v>
      </c>
      <c r="AS912">
        <v>3</v>
      </c>
      <c r="AT912">
        <v>3</v>
      </c>
      <c r="AU912">
        <v>3</v>
      </c>
      <c r="AV912">
        <v>3</v>
      </c>
      <c r="AW912">
        <v>3</v>
      </c>
      <c r="AX912">
        <v>3</v>
      </c>
      <c r="AY912">
        <v>3</v>
      </c>
      <c r="AZ912">
        <v>3</v>
      </c>
      <c r="BA912">
        <v>3</v>
      </c>
      <c r="BB912">
        <v>74632</v>
      </c>
      <c r="BC912">
        <v>49888</v>
      </c>
      <c r="BD912">
        <v>17431</v>
      </c>
      <c r="BE912">
        <v>28331</v>
      </c>
      <c r="BF912">
        <v>13432</v>
      </c>
      <c r="BH912">
        <v>5297</v>
      </c>
      <c r="BI912">
        <v>2081</v>
      </c>
      <c r="BJ912">
        <v>100665</v>
      </c>
      <c r="BK912">
        <v>8607</v>
      </c>
      <c r="BL912">
        <v>1425</v>
      </c>
      <c r="BM912">
        <v>1631</v>
      </c>
      <c r="BN912">
        <v>1784</v>
      </c>
      <c r="BO912">
        <v>1537</v>
      </c>
      <c r="BP912">
        <v>1077</v>
      </c>
      <c r="BQ912">
        <v>1191</v>
      </c>
    </row>
    <row r="913" spans="1:69" x14ac:dyDescent="0.2">
      <c r="F913">
        <v>30</v>
      </c>
      <c r="G913">
        <v>42</v>
      </c>
      <c r="I913">
        <v>42</v>
      </c>
      <c r="M913" t="s">
        <v>4</v>
      </c>
      <c r="AH913">
        <v>2</v>
      </c>
      <c r="AI913">
        <v>2</v>
      </c>
      <c r="AJ913">
        <v>2</v>
      </c>
      <c r="AK913">
        <v>2</v>
      </c>
      <c r="AL913">
        <v>2</v>
      </c>
      <c r="AM913">
        <v>3</v>
      </c>
      <c r="AN913">
        <v>3</v>
      </c>
      <c r="AO913">
        <v>3</v>
      </c>
      <c r="AP913">
        <v>2</v>
      </c>
      <c r="AQ913">
        <v>3</v>
      </c>
    </row>
    <row r="914" spans="1:69" x14ac:dyDescent="0.2">
      <c r="F914">
        <v>12</v>
      </c>
      <c r="G914">
        <v>24</v>
      </c>
      <c r="I914">
        <v>24</v>
      </c>
      <c r="M914" t="s">
        <v>5</v>
      </c>
      <c r="AH914">
        <v>3</v>
      </c>
      <c r="AI914">
        <v>2</v>
      </c>
      <c r="AJ914">
        <v>3</v>
      </c>
      <c r="AK914">
        <v>3</v>
      </c>
      <c r="AL914">
        <v>2</v>
      </c>
      <c r="AM914">
        <v>3</v>
      </c>
      <c r="AN914">
        <v>3</v>
      </c>
      <c r="AO914">
        <v>3</v>
      </c>
      <c r="AP914">
        <v>2</v>
      </c>
      <c r="AQ914">
        <v>3</v>
      </c>
    </row>
    <row r="915" spans="1:69" x14ac:dyDescent="0.2">
      <c r="F915">
        <v>3</v>
      </c>
      <c r="G915">
        <v>15</v>
      </c>
      <c r="I915">
        <v>15</v>
      </c>
      <c r="M915" t="s">
        <v>6</v>
      </c>
      <c r="N915">
        <v>2</v>
      </c>
      <c r="O915">
        <v>1</v>
      </c>
      <c r="P915">
        <v>2</v>
      </c>
      <c r="Q915">
        <v>2</v>
      </c>
      <c r="R915">
        <v>1</v>
      </c>
      <c r="S915">
        <v>2</v>
      </c>
      <c r="T915">
        <v>2</v>
      </c>
      <c r="U915">
        <v>2</v>
      </c>
      <c r="V915">
        <v>3</v>
      </c>
      <c r="W915">
        <v>2</v>
      </c>
      <c r="X915">
        <v>2</v>
      </c>
      <c r="Y915">
        <v>2</v>
      </c>
      <c r="Z915">
        <v>2</v>
      </c>
      <c r="AA915">
        <v>2</v>
      </c>
      <c r="AB915">
        <v>2</v>
      </c>
      <c r="AC915">
        <v>2</v>
      </c>
      <c r="AD915">
        <v>3</v>
      </c>
      <c r="AE915">
        <v>1</v>
      </c>
      <c r="AF915">
        <v>2</v>
      </c>
      <c r="AG915">
        <v>1</v>
      </c>
    </row>
    <row r="916" spans="1:69" x14ac:dyDescent="0.2">
      <c r="F916">
        <v>27</v>
      </c>
      <c r="G916">
        <v>39</v>
      </c>
      <c r="I916">
        <v>39</v>
      </c>
      <c r="M916" t="s">
        <v>7</v>
      </c>
      <c r="N916">
        <v>2</v>
      </c>
      <c r="O916">
        <v>2</v>
      </c>
      <c r="P916">
        <v>2</v>
      </c>
      <c r="Q916">
        <v>2</v>
      </c>
      <c r="R916">
        <v>2</v>
      </c>
      <c r="S916">
        <v>2</v>
      </c>
      <c r="T916">
        <v>2</v>
      </c>
      <c r="U916">
        <v>2</v>
      </c>
      <c r="V916">
        <v>2</v>
      </c>
      <c r="W916">
        <v>2</v>
      </c>
      <c r="X916">
        <v>2</v>
      </c>
      <c r="Y916">
        <v>2</v>
      </c>
      <c r="Z916">
        <v>2</v>
      </c>
      <c r="AA916">
        <v>2</v>
      </c>
      <c r="AB916">
        <v>2</v>
      </c>
      <c r="AC916">
        <v>2</v>
      </c>
      <c r="AD916">
        <v>2</v>
      </c>
      <c r="AE916">
        <v>2</v>
      </c>
      <c r="AF916">
        <v>2</v>
      </c>
      <c r="AG916">
        <v>2</v>
      </c>
    </row>
    <row r="917" spans="1:69" x14ac:dyDescent="0.2">
      <c r="F917">
        <v>33</v>
      </c>
      <c r="G917">
        <v>45</v>
      </c>
      <c r="I917">
        <v>45</v>
      </c>
    </row>
    <row r="918" spans="1:69" x14ac:dyDescent="0.2">
      <c r="F918">
        <v>36</v>
      </c>
      <c r="G918">
        <v>48</v>
      </c>
      <c r="I918">
        <v>48</v>
      </c>
    </row>
    <row r="919" spans="1:69" x14ac:dyDescent="0.2">
      <c r="F919">
        <v>33</v>
      </c>
      <c r="G919">
        <v>45</v>
      </c>
      <c r="I919">
        <v>45</v>
      </c>
    </row>
    <row r="920" spans="1:69" x14ac:dyDescent="0.2">
      <c r="F920">
        <v>24</v>
      </c>
      <c r="G920">
        <v>36</v>
      </c>
      <c r="I920">
        <v>36</v>
      </c>
    </row>
    <row r="921" spans="1:69" x14ac:dyDescent="0.2">
      <c r="F921">
        <v>9</v>
      </c>
      <c r="G921">
        <v>21</v>
      </c>
      <c r="I921">
        <v>21</v>
      </c>
    </row>
    <row r="922" spans="1:69" x14ac:dyDescent="0.2">
      <c r="A922" t="s">
        <v>180</v>
      </c>
      <c r="B922" s="1" t="s">
        <v>181</v>
      </c>
      <c r="C922" t="s">
        <v>180</v>
      </c>
      <c r="D922" t="s">
        <v>2</v>
      </c>
      <c r="E922">
        <v>3</v>
      </c>
      <c r="F922">
        <v>33</v>
      </c>
      <c r="G922">
        <v>45</v>
      </c>
      <c r="I922">
        <v>45</v>
      </c>
      <c r="J922">
        <v>0.72</v>
      </c>
      <c r="K922">
        <v>8</v>
      </c>
      <c r="L922">
        <v>5</v>
      </c>
      <c r="M922" t="s">
        <v>3</v>
      </c>
      <c r="AR922">
        <v>1</v>
      </c>
      <c r="AS922">
        <v>1</v>
      </c>
      <c r="AT922">
        <v>0</v>
      </c>
      <c r="AU922">
        <v>3</v>
      </c>
      <c r="AV922">
        <v>3</v>
      </c>
      <c r="AW922">
        <v>0</v>
      </c>
      <c r="AX922">
        <v>1</v>
      </c>
      <c r="AY922">
        <v>3</v>
      </c>
      <c r="AZ922">
        <v>3</v>
      </c>
      <c r="BA922">
        <v>3</v>
      </c>
      <c r="BB922">
        <v>203969</v>
      </c>
      <c r="BC922">
        <v>45686</v>
      </c>
      <c r="BD922">
        <v>16687</v>
      </c>
      <c r="BE922">
        <v>37342</v>
      </c>
      <c r="BF922">
        <v>23886</v>
      </c>
      <c r="BH922">
        <v>11859</v>
      </c>
      <c r="BI922">
        <v>5854</v>
      </c>
      <c r="BJ922">
        <v>2207</v>
      </c>
      <c r="BK922">
        <v>4124</v>
      </c>
      <c r="BL922">
        <v>2739</v>
      </c>
      <c r="BM922">
        <v>1922</v>
      </c>
      <c r="BN922">
        <v>2073</v>
      </c>
      <c r="BO922">
        <v>1892</v>
      </c>
      <c r="BP922">
        <v>1690</v>
      </c>
      <c r="BQ922">
        <v>1577</v>
      </c>
    </row>
    <row r="923" spans="1:69" x14ac:dyDescent="0.2">
      <c r="F923">
        <v>30</v>
      </c>
      <c r="G923">
        <v>42</v>
      </c>
      <c r="I923">
        <v>42</v>
      </c>
      <c r="M923" t="s">
        <v>4</v>
      </c>
      <c r="AH923">
        <v>2</v>
      </c>
      <c r="AI923">
        <v>4</v>
      </c>
      <c r="AJ923">
        <v>4</v>
      </c>
      <c r="AK923">
        <v>4</v>
      </c>
      <c r="AL923">
        <v>4</v>
      </c>
      <c r="AM923">
        <v>4</v>
      </c>
      <c r="AN923">
        <v>4</v>
      </c>
      <c r="AO923">
        <v>4</v>
      </c>
      <c r="AP923">
        <v>4</v>
      </c>
      <c r="AQ923">
        <v>4</v>
      </c>
    </row>
    <row r="924" spans="1:69" x14ac:dyDescent="0.2">
      <c r="F924">
        <v>12</v>
      </c>
      <c r="G924">
        <v>24</v>
      </c>
      <c r="I924">
        <v>24</v>
      </c>
      <c r="M924" t="s">
        <v>5</v>
      </c>
      <c r="AH924">
        <v>2</v>
      </c>
      <c r="AI924">
        <v>4</v>
      </c>
      <c r="AJ924">
        <v>4</v>
      </c>
      <c r="AK924">
        <v>4</v>
      </c>
      <c r="AL924">
        <v>4</v>
      </c>
      <c r="AM924">
        <v>4</v>
      </c>
      <c r="AN924">
        <v>4</v>
      </c>
      <c r="AO924">
        <v>4</v>
      </c>
      <c r="AP924">
        <v>4</v>
      </c>
      <c r="AQ924">
        <v>4</v>
      </c>
    </row>
    <row r="925" spans="1:69" x14ac:dyDescent="0.2">
      <c r="F925">
        <v>3</v>
      </c>
      <c r="G925">
        <v>15</v>
      </c>
      <c r="I925">
        <v>15</v>
      </c>
      <c r="M925" t="s">
        <v>6</v>
      </c>
      <c r="N925">
        <v>4</v>
      </c>
      <c r="O925">
        <v>1</v>
      </c>
      <c r="P925">
        <v>4</v>
      </c>
      <c r="Q925">
        <v>1</v>
      </c>
      <c r="R925">
        <v>3</v>
      </c>
      <c r="S925">
        <v>1</v>
      </c>
      <c r="T925">
        <v>1</v>
      </c>
      <c r="U925">
        <v>1</v>
      </c>
      <c r="V925">
        <v>4</v>
      </c>
      <c r="W925">
        <v>4</v>
      </c>
      <c r="X925">
        <v>1</v>
      </c>
      <c r="Y925">
        <v>4</v>
      </c>
      <c r="Z925">
        <v>1</v>
      </c>
      <c r="AA925">
        <v>2</v>
      </c>
      <c r="AB925">
        <v>1</v>
      </c>
      <c r="AC925">
        <v>4</v>
      </c>
      <c r="AD925">
        <v>5</v>
      </c>
      <c r="AE925">
        <v>1</v>
      </c>
      <c r="AF925">
        <v>4</v>
      </c>
      <c r="AG925">
        <v>1</v>
      </c>
    </row>
    <row r="926" spans="1:69" x14ac:dyDescent="0.2">
      <c r="F926">
        <v>27</v>
      </c>
      <c r="G926">
        <v>39</v>
      </c>
      <c r="I926">
        <v>39</v>
      </c>
      <c r="M926" t="s">
        <v>7</v>
      </c>
      <c r="N926">
        <v>4</v>
      </c>
      <c r="O926">
        <v>1</v>
      </c>
      <c r="P926">
        <v>4</v>
      </c>
      <c r="Q926">
        <v>1</v>
      </c>
      <c r="R926">
        <v>4</v>
      </c>
      <c r="S926">
        <v>1</v>
      </c>
      <c r="T926">
        <v>1</v>
      </c>
      <c r="U926">
        <v>1</v>
      </c>
      <c r="V926">
        <v>5</v>
      </c>
      <c r="W926">
        <v>4</v>
      </c>
      <c r="X926">
        <v>1</v>
      </c>
      <c r="Y926">
        <v>5</v>
      </c>
      <c r="Z926">
        <v>1</v>
      </c>
      <c r="AA926">
        <v>4</v>
      </c>
      <c r="AB926">
        <v>1</v>
      </c>
      <c r="AC926">
        <v>4</v>
      </c>
      <c r="AD926">
        <v>5</v>
      </c>
      <c r="AE926">
        <v>1</v>
      </c>
      <c r="AF926">
        <v>4</v>
      </c>
      <c r="AG926">
        <v>1</v>
      </c>
    </row>
    <row r="927" spans="1:69" x14ac:dyDescent="0.2">
      <c r="F927">
        <v>33</v>
      </c>
      <c r="G927">
        <v>45</v>
      </c>
      <c r="I927">
        <v>45</v>
      </c>
    </row>
    <row r="928" spans="1:69" x14ac:dyDescent="0.2">
      <c r="F928">
        <v>36</v>
      </c>
      <c r="G928">
        <v>48</v>
      </c>
      <c r="I928">
        <v>48</v>
      </c>
    </row>
    <row r="929" spans="1:69" x14ac:dyDescent="0.2">
      <c r="F929">
        <v>33</v>
      </c>
      <c r="G929">
        <v>45</v>
      </c>
      <c r="I929">
        <v>45</v>
      </c>
    </row>
    <row r="930" spans="1:69" x14ac:dyDescent="0.2">
      <c r="F930">
        <v>24</v>
      </c>
      <c r="G930">
        <v>36</v>
      </c>
      <c r="I930">
        <v>36</v>
      </c>
    </row>
    <row r="931" spans="1:69" x14ac:dyDescent="0.2">
      <c r="F931">
        <v>9</v>
      </c>
      <c r="G931">
        <v>21</v>
      </c>
      <c r="I931">
        <v>21</v>
      </c>
    </row>
    <row r="932" spans="1:69" x14ac:dyDescent="0.2">
      <c r="A932" t="s">
        <v>182</v>
      </c>
      <c r="B932" s="1" t="s">
        <v>183</v>
      </c>
      <c r="C932" t="s">
        <v>182</v>
      </c>
      <c r="D932" t="s">
        <v>12</v>
      </c>
      <c r="E932">
        <v>5</v>
      </c>
      <c r="F932">
        <v>36</v>
      </c>
      <c r="G932">
        <v>48</v>
      </c>
      <c r="H932">
        <v>18</v>
      </c>
      <c r="I932">
        <v>30</v>
      </c>
      <c r="J932">
        <v>0.47</v>
      </c>
      <c r="K932">
        <v>8</v>
      </c>
      <c r="L932">
        <v>3</v>
      </c>
      <c r="M932" t="s">
        <v>3</v>
      </c>
      <c r="AR932">
        <v>4</v>
      </c>
      <c r="AS932">
        <v>4</v>
      </c>
      <c r="AT932">
        <v>3</v>
      </c>
      <c r="AU932">
        <v>5</v>
      </c>
      <c r="AV932">
        <v>4</v>
      </c>
      <c r="AW932">
        <v>2</v>
      </c>
      <c r="AX932">
        <v>3</v>
      </c>
      <c r="AY932">
        <v>4</v>
      </c>
      <c r="AZ932">
        <v>5</v>
      </c>
      <c r="BA932">
        <v>5</v>
      </c>
      <c r="BB932">
        <v>40861</v>
      </c>
      <c r="BC932">
        <v>28382</v>
      </c>
      <c r="BD932">
        <v>17318</v>
      </c>
      <c r="BE932">
        <v>28201</v>
      </c>
      <c r="BF932">
        <v>20342</v>
      </c>
      <c r="BG932">
        <v>16345</v>
      </c>
    </row>
    <row r="933" spans="1:69" x14ac:dyDescent="0.2">
      <c r="F933">
        <v>33</v>
      </c>
      <c r="G933">
        <v>45</v>
      </c>
      <c r="H933">
        <v>17</v>
      </c>
      <c r="I933">
        <v>28</v>
      </c>
      <c r="M933" t="s">
        <v>4</v>
      </c>
      <c r="AH933">
        <v>2</v>
      </c>
      <c r="AI933">
        <v>3</v>
      </c>
      <c r="AJ933">
        <v>4</v>
      </c>
      <c r="AK933">
        <v>3</v>
      </c>
      <c r="AL933">
        <v>4</v>
      </c>
      <c r="AM933">
        <v>3</v>
      </c>
      <c r="AN933">
        <v>3</v>
      </c>
      <c r="AO933">
        <v>4</v>
      </c>
      <c r="AP933">
        <v>3</v>
      </c>
      <c r="AQ933">
        <v>3</v>
      </c>
      <c r="BG933">
        <v>15101</v>
      </c>
    </row>
    <row r="934" spans="1:69" x14ac:dyDescent="0.2">
      <c r="F934">
        <v>24</v>
      </c>
      <c r="G934">
        <v>36</v>
      </c>
      <c r="H934">
        <v>12</v>
      </c>
      <c r="I934">
        <v>24</v>
      </c>
      <c r="M934" t="s">
        <v>5</v>
      </c>
      <c r="AH934">
        <v>3</v>
      </c>
      <c r="AI934">
        <v>3</v>
      </c>
      <c r="AJ934">
        <v>3</v>
      </c>
      <c r="AK934">
        <v>4</v>
      </c>
      <c r="AL934">
        <v>3</v>
      </c>
      <c r="AM934">
        <v>4</v>
      </c>
      <c r="AN934">
        <v>4</v>
      </c>
      <c r="AO934">
        <v>4</v>
      </c>
      <c r="AP934">
        <v>4</v>
      </c>
      <c r="AQ934">
        <v>3</v>
      </c>
      <c r="BG934">
        <v>12607</v>
      </c>
    </row>
    <row r="935" spans="1:69" x14ac:dyDescent="0.2">
      <c r="F935">
        <v>9</v>
      </c>
      <c r="G935">
        <v>21</v>
      </c>
      <c r="H935">
        <v>5</v>
      </c>
      <c r="I935">
        <v>16</v>
      </c>
      <c r="M935" t="s">
        <v>6</v>
      </c>
      <c r="N935">
        <v>4</v>
      </c>
      <c r="O935">
        <v>2</v>
      </c>
      <c r="P935">
        <v>4</v>
      </c>
      <c r="Q935">
        <v>2</v>
      </c>
      <c r="R935">
        <v>4</v>
      </c>
      <c r="S935">
        <v>1</v>
      </c>
      <c r="T935">
        <v>1</v>
      </c>
      <c r="U935">
        <v>1</v>
      </c>
      <c r="V935">
        <v>5</v>
      </c>
      <c r="W935">
        <v>5</v>
      </c>
      <c r="X935">
        <v>3</v>
      </c>
      <c r="Y935">
        <v>2</v>
      </c>
      <c r="Z935">
        <v>1</v>
      </c>
      <c r="AA935">
        <v>4</v>
      </c>
      <c r="AB935">
        <v>2</v>
      </c>
      <c r="AC935">
        <v>4</v>
      </c>
      <c r="AD935">
        <v>4</v>
      </c>
      <c r="AE935">
        <v>2</v>
      </c>
      <c r="AF935">
        <v>4</v>
      </c>
      <c r="AG935">
        <v>1</v>
      </c>
      <c r="BG935">
        <v>10973</v>
      </c>
    </row>
    <row r="936" spans="1:69" x14ac:dyDescent="0.2">
      <c r="F936">
        <v>33</v>
      </c>
      <c r="G936">
        <v>45</v>
      </c>
      <c r="H936">
        <v>17</v>
      </c>
      <c r="I936">
        <v>28</v>
      </c>
      <c r="M936" t="s">
        <v>7</v>
      </c>
      <c r="N936">
        <v>5</v>
      </c>
      <c r="O936">
        <v>1</v>
      </c>
      <c r="P936">
        <v>4</v>
      </c>
      <c r="Q936">
        <v>1</v>
      </c>
      <c r="R936">
        <v>4</v>
      </c>
      <c r="S936">
        <v>1</v>
      </c>
      <c r="T936">
        <v>1</v>
      </c>
      <c r="U936">
        <v>1</v>
      </c>
      <c r="V936">
        <v>4</v>
      </c>
      <c r="W936">
        <v>4</v>
      </c>
      <c r="X936">
        <v>2</v>
      </c>
      <c r="Y936">
        <v>2</v>
      </c>
      <c r="Z936">
        <v>1</v>
      </c>
      <c r="AA936">
        <v>4</v>
      </c>
      <c r="AB936">
        <v>2</v>
      </c>
      <c r="AC936">
        <v>5</v>
      </c>
      <c r="AD936">
        <v>5</v>
      </c>
      <c r="AE936">
        <v>1</v>
      </c>
      <c r="AF936">
        <v>4</v>
      </c>
      <c r="AG936">
        <v>1</v>
      </c>
      <c r="BG936">
        <v>11834</v>
      </c>
    </row>
    <row r="937" spans="1:69" x14ac:dyDescent="0.2">
      <c r="F937">
        <v>27</v>
      </c>
      <c r="G937">
        <v>39</v>
      </c>
      <c r="H937">
        <v>14</v>
      </c>
      <c r="I937">
        <v>25</v>
      </c>
      <c r="BG937">
        <v>10931</v>
      </c>
    </row>
    <row r="938" spans="1:69" x14ac:dyDescent="0.2">
      <c r="F938">
        <v>3</v>
      </c>
      <c r="G938">
        <v>15</v>
      </c>
      <c r="H938">
        <v>2</v>
      </c>
      <c r="I938">
        <v>13</v>
      </c>
      <c r="BG938">
        <v>9901</v>
      </c>
    </row>
    <row r="939" spans="1:69" x14ac:dyDescent="0.2">
      <c r="F939">
        <v>33</v>
      </c>
      <c r="G939">
        <v>45</v>
      </c>
      <c r="H939">
        <v>17</v>
      </c>
      <c r="I939">
        <v>28</v>
      </c>
      <c r="BG939">
        <v>11235</v>
      </c>
    </row>
    <row r="940" spans="1:69" x14ac:dyDescent="0.2">
      <c r="F940">
        <v>12</v>
      </c>
      <c r="G940">
        <v>24</v>
      </c>
      <c r="H940">
        <v>6</v>
      </c>
      <c r="I940">
        <v>18</v>
      </c>
      <c r="BG940">
        <v>9270</v>
      </c>
    </row>
    <row r="941" spans="1:69" x14ac:dyDescent="0.2">
      <c r="F941">
        <v>30</v>
      </c>
      <c r="G941">
        <v>42</v>
      </c>
      <c r="H941">
        <v>15</v>
      </c>
      <c r="I941">
        <v>27</v>
      </c>
      <c r="BG941">
        <v>9950</v>
      </c>
    </row>
    <row r="942" spans="1:69" x14ac:dyDescent="0.2">
      <c r="A942" t="s">
        <v>184</v>
      </c>
      <c r="B942" s="1" t="s">
        <v>185</v>
      </c>
      <c r="C942" t="s">
        <v>184</v>
      </c>
      <c r="D942" t="s">
        <v>2</v>
      </c>
      <c r="E942">
        <v>3</v>
      </c>
      <c r="F942">
        <v>33</v>
      </c>
      <c r="G942">
        <v>45</v>
      </c>
      <c r="I942">
        <v>45</v>
      </c>
      <c r="J942">
        <v>0.72</v>
      </c>
      <c r="K942">
        <v>8</v>
      </c>
      <c r="L942">
        <v>5</v>
      </c>
      <c r="M942" t="s">
        <v>3</v>
      </c>
      <c r="AR942">
        <v>5</v>
      </c>
      <c r="AS942">
        <v>2</v>
      </c>
      <c r="AT942">
        <v>0</v>
      </c>
      <c r="AU942">
        <v>2</v>
      </c>
      <c r="AV942">
        <v>5</v>
      </c>
      <c r="AW942">
        <v>0</v>
      </c>
      <c r="AX942">
        <v>3</v>
      </c>
      <c r="AY942">
        <v>3</v>
      </c>
      <c r="AZ942">
        <v>5</v>
      </c>
      <c r="BA942">
        <v>4</v>
      </c>
      <c r="BB942">
        <v>60447</v>
      </c>
      <c r="BC942">
        <v>55336</v>
      </c>
      <c r="BD942">
        <v>21997</v>
      </c>
      <c r="BE942">
        <v>51438</v>
      </c>
      <c r="BF942">
        <v>15887</v>
      </c>
      <c r="BH942">
        <v>12065</v>
      </c>
      <c r="BI942">
        <v>3725</v>
      </c>
      <c r="BJ942">
        <v>2907</v>
      </c>
      <c r="BK942">
        <v>2482</v>
      </c>
      <c r="BL942">
        <v>1516</v>
      </c>
      <c r="BM942">
        <v>1405</v>
      </c>
      <c r="BN942">
        <v>1230</v>
      </c>
      <c r="BO942">
        <v>1494</v>
      </c>
      <c r="BP942">
        <v>10684</v>
      </c>
      <c r="BQ942">
        <v>3237</v>
      </c>
    </row>
    <row r="943" spans="1:69" x14ac:dyDescent="0.2">
      <c r="F943">
        <v>30</v>
      </c>
      <c r="G943">
        <v>42</v>
      </c>
      <c r="I943">
        <v>42</v>
      </c>
      <c r="M943" t="s">
        <v>4</v>
      </c>
      <c r="AH943">
        <v>3</v>
      </c>
      <c r="AI943">
        <v>3</v>
      </c>
      <c r="AJ943">
        <v>4</v>
      </c>
      <c r="AK943">
        <v>4</v>
      </c>
      <c r="AL943">
        <v>3</v>
      </c>
      <c r="AM943">
        <v>4</v>
      </c>
      <c r="AN943">
        <v>4</v>
      </c>
      <c r="AO943">
        <v>4</v>
      </c>
      <c r="AP943">
        <v>3</v>
      </c>
      <c r="AQ943">
        <v>4</v>
      </c>
    </row>
    <row r="944" spans="1:69" x14ac:dyDescent="0.2">
      <c r="F944">
        <v>12</v>
      </c>
      <c r="G944">
        <v>24</v>
      </c>
      <c r="I944">
        <v>24</v>
      </c>
      <c r="M944" t="s">
        <v>5</v>
      </c>
      <c r="AH944">
        <v>3</v>
      </c>
      <c r="AI944">
        <v>3</v>
      </c>
      <c r="AJ944">
        <v>4</v>
      </c>
      <c r="AK944">
        <v>4</v>
      </c>
      <c r="AL944">
        <v>3</v>
      </c>
      <c r="AM944">
        <v>4</v>
      </c>
      <c r="AN944">
        <v>4</v>
      </c>
      <c r="AO944">
        <v>4</v>
      </c>
      <c r="AP944">
        <v>3</v>
      </c>
      <c r="AQ944">
        <v>4</v>
      </c>
    </row>
    <row r="945" spans="1:69" x14ac:dyDescent="0.2">
      <c r="F945">
        <v>3</v>
      </c>
      <c r="G945">
        <v>15</v>
      </c>
      <c r="I945">
        <v>15</v>
      </c>
      <c r="M945" t="s">
        <v>6</v>
      </c>
      <c r="N945">
        <v>3</v>
      </c>
      <c r="O945">
        <v>1</v>
      </c>
      <c r="P945">
        <v>2</v>
      </c>
      <c r="Q945">
        <v>1</v>
      </c>
      <c r="R945">
        <v>3</v>
      </c>
      <c r="S945">
        <v>1</v>
      </c>
      <c r="T945">
        <v>1</v>
      </c>
      <c r="U945">
        <v>1</v>
      </c>
      <c r="V945">
        <v>2</v>
      </c>
      <c r="W945">
        <v>2</v>
      </c>
      <c r="X945">
        <v>1</v>
      </c>
      <c r="Y945">
        <v>4</v>
      </c>
      <c r="Z945">
        <v>1</v>
      </c>
      <c r="AA945">
        <v>2</v>
      </c>
      <c r="AB945">
        <v>1</v>
      </c>
      <c r="AC945">
        <v>3</v>
      </c>
      <c r="AD945">
        <v>3</v>
      </c>
      <c r="AE945">
        <v>1</v>
      </c>
      <c r="AF945">
        <v>1</v>
      </c>
      <c r="AG945">
        <v>1</v>
      </c>
    </row>
    <row r="946" spans="1:69" x14ac:dyDescent="0.2">
      <c r="F946">
        <v>27</v>
      </c>
      <c r="G946">
        <v>39</v>
      </c>
      <c r="I946">
        <v>39</v>
      </c>
      <c r="M946" t="s">
        <v>7</v>
      </c>
      <c r="N946">
        <v>3</v>
      </c>
      <c r="O946">
        <v>1</v>
      </c>
      <c r="P946">
        <v>1</v>
      </c>
      <c r="Q946">
        <v>1</v>
      </c>
      <c r="R946">
        <v>3</v>
      </c>
      <c r="S946">
        <v>1</v>
      </c>
      <c r="T946">
        <v>1</v>
      </c>
      <c r="U946">
        <v>1</v>
      </c>
      <c r="V946">
        <v>2</v>
      </c>
      <c r="W946">
        <v>1</v>
      </c>
      <c r="X946">
        <v>1</v>
      </c>
      <c r="Y946">
        <v>4</v>
      </c>
      <c r="Z946">
        <v>1</v>
      </c>
      <c r="AA946">
        <v>2</v>
      </c>
      <c r="AB946">
        <v>1</v>
      </c>
      <c r="AC946">
        <v>3</v>
      </c>
      <c r="AD946">
        <v>3</v>
      </c>
      <c r="AE946">
        <v>1</v>
      </c>
      <c r="AF946">
        <v>1</v>
      </c>
      <c r="AG946">
        <v>1</v>
      </c>
    </row>
    <row r="947" spans="1:69" x14ac:dyDescent="0.2">
      <c r="F947">
        <v>33</v>
      </c>
      <c r="G947">
        <v>45</v>
      </c>
      <c r="I947">
        <v>45</v>
      </c>
    </row>
    <row r="948" spans="1:69" x14ac:dyDescent="0.2">
      <c r="F948">
        <v>36</v>
      </c>
      <c r="G948">
        <v>48</v>
      </c>
      <c r="I948">
        <v>48</v>
      </c>
    </row>
    <row r="949" spans="1:69" x14ac:dyDescent="0.2">
      <c r="F949">
        <v>33</v>
      </c>
      <c r="G949">
        <v>45</v>
      </c>
      <c r="I949">
        <v>45</v>
      </c>
    </row>
    <row r="950" spans="1:69" x14ac:dyDescent="0.2">
      <c r="F950">
        <v>24</v>
      </c>
      <c r="G950">
        <v>36</v>
      </c>
      <c r="I950">
        <v>36</v>
      </c>
    </row>
    <row r="951" spans="1:69" x14ac:dyDescent="0.2">
      <c r="F951">
        <v>9</v>
      </c>
      <c r="G951">
        <v>21</v>
      </c>
      <c r="I951">
        <v>21</v>
      </c>
    </row>
    <row r="952" spans="1:69" x14ac:dyDescent="0.2">
      <c r="A952" t="s">
        <v>186</v>
      </c>
      <c r="B952" s="1" t="s">
        <v>187</v>
      </c>
      <c r="C952" t="s">
        <v>186</v>
      </c>
      <c r="D952" t="s">
        <v>2</v>
      </c>
      <c r="E952">
        <v>6</v>
      </c>
      <c r="F952">
        <v>36</v>
      </c>
      <c r="G952">
        <v>48</v>
      </c>
      <c r="I952">
        <v>48</v>
      </c>
      <c r="J952">
        <v>0.72</v>
      </c>
      <c r="K952">
        <v>8</v>
      </c>
      <c r="L952">
        <v>2</v>
      </c>
      <c r="M952" t="s">
        <v>3</v>
      </c>
      <c r="AR952">
        <v>3</v>
      </c>
      <c r="AS952">
        <v>2</v>
      </c>
      <c r="AT952">
        <v>0</v>
      </c>
      <c r="AU952">
        <v>4</v>
      </c>
      <c r="AV952">
        <v>3</v>
      </c>
      <c r="AW952">
        <v>2</v>
      </c>
      <c r="AX952">
        <v>4</v>
      </c>
      <c r="AY952">
        <v>4</v>
      </c>
      <c r="AZ952">
        <v>3</v>
      </c>
      <c r="BA952">
        <v>3</v>
      </c>
      <c r="BB952">
        <v>35842</v>
      </c>
      <c r="BC952">
        <v>30291</v>
      </c>
      <c r="BD952">
        <v>17156</v>
      </c>
      <c r="BE952">
        <v>21111</v>
      </c>
      <c r="BF952">
        <v>29393</v>
      </c>
      <c r="BH952">
        <v>5309</v>
      </c>
      <c r="BI952">
        <v>2906</v>
      </c>
      <c r="BJ952">
        <v>8026</v>
      </c>
      <c r="BK952">
        <v>869</v>
      </c>
      <c r="BL952">
        <v>1180</v>
      </c>
      <c r="BM952">
        <v>713</v>
      </c>
      <c r="BN952">
        <v>822</v>
      </c>
      <c r="BO952">
        <v>897</v>
      </c>
      <c r="BP952">
        <v>685</v>
      </c>
      <c r="BQ952">
        <v>1217</v>
      </c>
    </row>
    <row r="953" spans="1:69" x14ac:dyDescent="0.2">
      <c r="F953">
        <v>33</v>
      </c>
      <c r="G953">
        <v>45</v>
      </c>
      <c r="I953">
        <v>45</v>
      </c>
      <c r="M953" t="s">
        <v>4</v>
      </c>
      <c r="AH953">
        <v>3</v>
      </c>
      <c r="AI953">
        <v>3</v>
      </c>
      <c r="AJ953">
        <v>4</v>
      </c>
      <c r="AK953">
        <v>3</v>
      </c>
      <c r="AL953">
        <v>3</v>
      </c>
      <c r="AM953">
        <v>4</v>
      </c>
      <c r="AN953">
        <v>3</v>
      </c>
      <c r="AO953">
        <v>4</v>
      </c>
      <c r="AP953">
        <v>3</v>
      </c>
      <c r="AQ953">
        <v>3</v>
      </c>
    </row>
    <row r="954" spans="1:69" x14ac:dyDescent="0.2">
      <c r="F954">
        <v>24</v>
      </c>
      <c r="G954">
        <v>36</v>
      </c>
      <c r="I954">
        <v>36</v>
      </c>
      <c r="M954" t="s">
        <v>5</v>
      </c>
      <c r="AH954">
        <v>3</v>
      </c>
      <c r="AI954">
        <v>3</v>
      </c>
      <c r="AJ954">
        <v>4</v>
      </c>
      <c r="AK954">
        <v>4</v>
      </c>
      <c r="AL954">
        <v>3</v>
      </c>
      <c r="AM954">
        <v>4</v>
      </c>
      <c r="AN954">
        <v>3</v>
      </c>
      <c r="AO954">
        <v>4</v>
      </c>
      <c r="AP954">
        <v>3</v>
      </c>
      <c r="AQ954">
        <v>3</v>
      </c>
    </row>
    <row r="955" spans="1:69" x14ac:dyDescent="0.2">
      <c r="F955">
        <v>9</v>
      </c>
      <c r="G955">
        <v>21</v>
      </c>
      <c r="I955">
        <v>21</v>
      </c>
      <c r="M955" t="s">
        <v>6</v>
      </c>
      <c r="N955">
        <v>3</v>
      </c>
      <c r="O955">
        <v>1</v>
      </c>
      <c r="P955">
        <v>3</v>
      </c>
      <c r="Q955">
        <v>1</v>
      </c>
      <c r="R955">
        <v>2</v>
      </c>
      <c r="S955">
        <v>1</v>
      </c>
      <c r="T955">
        <v>1</v>
      </c>
      <c r="U955">
        <v>1</v>
      </c>
      <c r="V955">
        <v>3</v>
      </c>
      <c r="W955">
        <v>2</v>
      </c>
      <c r="X955">
        <v>2</v>
      </c>
      <c r="Y955">
        <v>3</v>
      </c>
      <c r="Z955">
        <v>1</v>
      </c>
      <c r="AA955">
        <v>2</v>
      </c>
      <c r="AB955">
        <v>2</v>
      </c>
      <c r="AC955">
        <v>3</v>
      </c>
      <c r="AD955">
        <v>3</v>
      </c>
      <c r="AE955">
        <v>2</v>
      </c>
      <c r="AF955">
        <v>3</v>
      </c>
      <c r="AG955">
        <v>1</v>
      </c>
    </row>
    <row r="956" spans="1:69" x14ac:dyDescent="0.2">
      <c r="F956">
        <v>33</v>
      </c>
      <c r="G956">
        <v>45</v>
      </c>
      <c r="I956">
        <v>45</v>
      </c>
      <c r="M956" t="s">
        <v>7</v>
      </c>
      <c r="N956">
        <v>3</v>
      </c>
      <c r="O956">
        <v>1</v>
      </c>
      <c r="P956">
        <v>3</v>
      </c>
      <c r="Q956">
        <v>1</v>
      </c>
      <c r="R956">
        <v>2</v>
      </c>
      <c r="S956">
        <v>1</v>
      </c>
      <c r="T956">
        <v>1</v>
      </c>
      <c r="U956">
        <v>1</v>
      </c>
      <c r="V956">
        <v>3</v>
      </c>
      <c r="W956">
        <v>2</v>
      </c>
      <c r="X956">
        <v>2</v>
      </c>
      <c r="Y956">
        <v>2</v>
      </c>
      <c r="Z956">
        <v>1</v>
      </c>
      <c r="AA956">
        <v>1</v>
      </c>
      <c r="AB956">
        <v>2</v>
      </c>
      <c r="AC956">
        <v>3</v>
      </c>
      <c r="AD956">
        <v>3</v>
      </c>
      <c r="AE956">
        <v>2</v>
      </c>
      <c r="AF956">
        <v>3</v>
      </c>
      <c r="AG956">
        <v>1</v>
      </c>
    </row>
    <row r="957" spans="1:69" x14ac:dyDescent="0.2">
      <c r="F957">
        <v>27</v>
      </c>
      <c r="G957">
        <v>39</v>
      </c>
      <c r="I957">
        <v>39</v>
      </c>
    </row>
    <row r="958" spans="1:69" x14ac:dyDescent="0.2">
      <c r="F958">
        <v>3</v>
      </c>
      <c r="G958">
        <v>15</v>
      </c>
      <c r="I958">
        <v>15</v>
      </c>
    </row>
    <row r="959" spans="1:69" x14ac:dyDescent="0.2">
      <c r="F959">
        <v>33</v>
      </c>
      <c r="G959">
        <v>45</v>
      </c>
      <c r="I959">
        <v>45</v>
      </c>
    </row>
    <row r="960" spans="1:69" x14ac:dyDescent="0.2">
      <c r="F960">
        <v>12</v>
      </c>
      <c r="G960">
        <v>24</v>
      </c>
      <c r="I960">
        <v>24</v>
      </c>
    </row>
    <row r="961" spans="1:59" x14ac:dyDescent="0.2">
      <c r="F961">
        <v>30</v>
      </c>
      <c r="G961">
        <v>42</v>
      </c>
      <c r="I961">
        <v>42</v>
      </c>
    </row>
    <row r="962" spans="1:59" x14ac:dyDescent="0.2">
      <c r="A962" t="s">
        <v>21</v>
      </c>
      <c r="B962" s="1" t="s">
        <v>22</v>
      </c>
      <c r="C962" t="s">
        <v>21</v>
      </c>
      <c r="D962" t="s">
        <v>12</v>
      </c>
      <c r="E962">
        <v>10</v>
      </c>
      <c r="F962">
        <v>36</v>
      </c>
      <c r="G962">
        <v>48</v>
      </c>
      <c r="H962">
        <v>24</v>
      </c>
      <c r="I962">
        <v>24</v>
      </c>
      <c r="J962">
        <v>0.39</v>
      </c>
      <c r="K962">
        <v>8</v>
      </c>
      <c r="L962">
        <v>-2</v>
      </c>
      <c r="M962" t="s">
        <v>3</v>
      </c>
      <c r="AR962">
        <v>3</v>
      </c>
      <c r="AS962">
        <v>3</v>
      </c>
      <c r="AT962">
        <v>1</v>
      </c>
      <c r="AU962">
        <v>4</v>
      </c>
      <c r="AV962">
        <v>3</v>
      </c>
      <c r="AW962">
        <v>5</v>
      </c>
      <c r="AX962">
        <v>3</v>
      </c>
      <c r="AY962">
        <v>4</v>
      </c>
      <c r="AZ962">
        <v>4</v>
      </c>
      <c r="BA962">
        <v>4</v>
      </c>
      <c r="BB962">
        <v>148958</v>
      </c>
      <c r="BC962">
        <v>22982</v>
      </c>
      <c r="BD962">
        <v>535426</v>
      </c>
      <c r="BE962">
        <v>25901</v>
      </c>
      <c r="BF962">
        <v>10279</v>
      </c>
      <c r="BG962">
        <v>6651</v>
      </c>
    </row>
    <row r="963" spans="1:59" x14ac:dyDescent="0.2">
      <c r="F963">
        <v>33</v>
      </c>
      <c r="G963">
        <v>45</v>
      </c>
      <c r="H963">
        <v>22</v>
      </c>
      <c r="I963">
        <v>23</v>
      </c>
      <c r="M963" t="s">
        <v>4</v>
      </c>
      <c r="AH963">
        <v>3</v>
      </c>
      <c r="AI963">
        <v>4</v>
      </c>
      <c r="AJ963">
        <v>4</v>
      </c>
      <c r="AK963">
        <v>4</v>
      </c>
      <c r="AL963">
        <v>3</v>
      </c>
      <c r="AM963">
        <v>4</v>
      </c>
      <c r="AN963">
        <v>4</v>
      </c>
      <c r="AO963">
        <v>3</v>
      </c>
      <c r="AP963">
        <v>3</v>
      </c>
      <c r="AQ963">
        <v>3</v>
      </c>
      <c r="BG963">
        <v>4339</v>
      </c>
    </row>
    <row r="964" spans="1:59" x14ac:dyDescent="0.2">
      <c r="F964">
        <v>24</v>
      </c>
      <c r="G964">
        <v>36</v>
      </c>
      <c r="H964">
        <v>18</v>
      </c>
      <c r="I964">
        <v>18</v>
      </c>
      <c r="M964" t="s">
        <v>5</v>
      </c>
      <c r="AH964">
        <v>3</v>
      </c>
      <c r="AI964">
        <v>3</v>
      </c>
      <c r="AJ964">
        <v>4</v>
      </c>
      <c r="AK964">
        <v>4</v>
      </c>
      <c r="AL964">
        <v>3</v>
      </c>
      <c r="AM964">
        <v>4</v>
      </c>
      <c r="AN964">
        <v>4</v>
      </c>
      <c r="AO964">
        <v>4</v>
      </c>
      <c r="AP964">
        <v>4</v>
      </c>
      <c r="AQ964">
        <v>4</v>
      </c>
      <c r="BG964">
        <v>5157</v>
      </c>
    </row>
    <row r="965" spans="1:59" x14ac:dyDescent="0.2">
      <c r="F965">
        <v>9</v>
      </c>
      <c r="G965">
        <v>21</v>
      </c>
      <c r="H965">
        <v>10</v>
      </c>
      <c r="I965">
        <v>11</v>
      </c>
      <c r="M965" t="s">
        <v>6</v>
      </c>
      <c r="N965">
        <v>3</v>
      </c>
      <c r="O965">
        <v>1</v>
      </c>
      <c r="P965">
        <v>3</v>
      </c>
      <c r="Q965">
        <v>1</v>
      </c>
      <c r="R965">
        <v>4</v>
      </c>
      <c r="S965">
        <v>1</v>
      </c>
      <c r="T965">
        <v>1</v>
      </c>
      <c r="U965">
        <v>1</v>
      </c>
      <c r="V965">
        <v>4</v>
      </c>
      <c r="W965">
        <v>5</v>
      </c>
      <c r="X965">
        <v>2</v>
      </c>
      <c r="Y965">
        <v>1</v>
      </c>
      <c r="Z965">
        <v>1</v>
      </c>
      <c r="AA965">
        <v>3</v>
      </c>
      <c r="AB965">
        <v>1</v>
      </c>
      <c r="AC965">
        <v>5</v>
      </c>
      <c r="AD965">
        <v>2</v>
      </c>
      <c r="AE965">
        <v>1</v>
      </c>
      <c r="AF965">
        <v>4</v>
      </c>
      <c r="AG965">
        <v>1</v>
      </c>
      <c r="BG965">
        <v>3665</v>
      </c>
    </row>
    <row r="966" spans="1:59" x14ac:dyDescent="0.2">
      <c r="F966">
        <v>33</v>
      </c>
      <c r="G966">
        <v>45</v>
      </c>
      <c r="H966">
        <v>22</v>
      </c>
      <c r="I966">
        <v>23</v>
      </c>
      <c r="M966" t="s">
        <v>7</v>
      </c>
      <c r="N966">
        <v>3</v>
      </c>
      <c r="O966">
        <v>1</v>
      </c>
      <c r="P966">
        <v>4</v>
      </c>
      <c r="Q966">
        <v>1</v>
      </c>
      <c r="R966">
        <v>4</v>
      </c>
      <c r="S966">
        <v>1</v>
      </c>
      <c r="T966">
        <v>1</v>
      </c>
      <c r="U966">
        <v>1</v>
      </c>
      <c r="V966">
        <v>4</v>
      </c>
      <c r="W966">
        <v>5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4</v>
      </c>
      <c r="AD966">
        <v>2</v>
      </c>
      <c r="AE966">
        <v>1</v>
      </c>
      <c r="AF966">
        <v>4</v>
      </c>
      <c r="AG966">
        <v>1</v>
      </c>
      <c r="BG966">
        <v>3213</v>
      </c>
    </row>
    <row r="967" spans="1:59" x14ac:dyDescent="0.2">
      <c r="F967">
        <v>27</v>
      </c>
      <c r="G967">
        <v>39</v>
      </c>
      <c r="H967">
        <v>19</v>
      </c>
      <c r="I967">
        <v>20</v>
      </c>
      <c r="BG967">
        <v>3227</v>
      </c>
    </row>
    <row r="968" spans="1:59" x14ac:dyDescent="0.2">
      <c r="F968">
        <v>3</v>
      </c>
      <c r="G968">
        <v>15</v>
      </c>
      <c r="H968">
        <v>7</v>
      </c>
      <c r="I968">
        <v>8</v>
      </c>
      <c r="BG968">
        <v>3523</v>
      </c>
    </row>
    <row r="969" spans="1:59" x14ac:dyDescent="0.2">
      <c r="F969">
        <v>33</v>
      </c>
      <c r="G969">
        <v>45</v>
      </c>
      <c r="H969">
        <v>22</v>
      </c>
      <c r="I969">
        <v>23</v>
      </c>
      <c r="BG969">
        <v>9737</v>
      </c>
    </row>
    <row r="970" spans="1:59" x14ac:dyDescent="0.2">
      <c r="F970">
        <v>12</v>
      </c>
      <c r="G970">
        <v>24</v>
      </c>
      <c r="H970">
        <v>0</v>
      </c>
      <c r="I970">
        <v>24</v>
      </c>
      <c r="BG970">
        <v>6819</v>
      </c>
    </row>
    <row r="971" spans="1:59" x14ac:dyDescent="0.2">
      <c r="F971">
        <v>30</v>
      </c>
      <c r="G971">
        <v>42</v>
      </c>
      <c r="H971">
        <v>20</v>
      </c>
      <c r="I971">
        <v>22</v>
      </c>
      <c r="BG971">
        <v>3091</v>
      </c>
    </row>
    <row r="972" spans="1:59" x14ac:dyDescent="0.2">
      <c r="A972" t="s">
        <v>23</v>
      </c>
      <c r="B972" s="1" t="s">
        <v>24</v>
      </c>
      <c r="C972" t="s">
        <v>23</v>
      </c>
      <c r="D972" t="s">
        <v>12</v>
      </c>
      <c r="E972">
        <v>6</v>
      </c>
      <c r="F972">
        <v>33</v>
      </c>
      <c r="G972">
        <v>45</v>
      </c>
      <c r="H972">
        <v>22</v>
      </c>
      <c r="I972">
        <v>23</v>
      </c>
      <c r="J972">
        <v>0.43</v>
      </c>
      <c r="K972">
        <v>8</v>
      </c>
      <c r="L972">
        <v>2</v>
      </c>
      <c r="M972" t="s">
        <v>3</v>
      </c>
      <c r="AR972">
        <v>2</v>
      </c>
      <c r="AS972">
        <v>2</v>
      </c>
      <c r="AT972">
        <v>1</v>
      </c>
      <c r="AU972">
        <v>3</v>
      </c>
      <c r="AV972">
        <v>2</v>
      </c>
      <c r="AW972">
        <v>1</v>
      </c>
      <c r="AX972">
        <v>1</v>
      </c>
      <c r="AY972">
        <v>2</v>
      </c>
      <c r="AZ972">
        <v>3</v>
      </c>
      <c r="BA972">
        <v>4</v>
      </c>
      <c r="BB972">
        <v>25805</v>
      </c>
      <c r="BC972">
        <v>35764</v>
      </c>
      <c r="BD972">
        <v>66324</v>
      </c>
      <c r="BE972">
        <v>31902</v>
      </c>
      <c r="BF972">
        <v>23517</v>
      </c>
      <c r="BG972">
        <v>8294</v>
      </c>
    </row>
    <row r="973" spans="1:59" x14ac:dyDescent="0.2">
      <c r="F973">
        <v>30</v>
      </c>
      <c r="G973">
        <v>42</v>
      </c>
      <c r="H973">
        <v>21</v>
      </c>
      <c r="I973">
        <v>21</v>
      </c>
      <c r="M973" t="s">
        <v>4</v>
      </c>
      <c r="AH973">
        <v>2</v>
      </c>
      <c r="AI973">
        <v>3</v>
      </c>
      <c r="AJ973">
        <v>3</v>
      </c>
      <c r="AK973">
        <v>3</v>
      </c>
      <c r="AL973">
        <v>3</v>
      </c>
      <c r="AM973">
        <v>4</v>
      </c>
      <c r="AN973">
        <v>4</v>
      </c>
      <c r="AO973">
        <v>4</v>
      </c>
      <c r="AP973">
        <v>3</v>
      </c>
      <c r="AQ973">
        <v>4</v>
      </c>
      <c r="BG973">
        <v>8989</v>
      </c>
    </row>
    <row r="974" spans="1:59" x14ac:dyDescent="0.2">
      <c r="F974">
        <v>12</v>
      </c>
      <c r="G974">
        <v>24</v>
      </c>
      <c r="H974">
        <v>12</v>
      </c>
      <c r="I974">
        <v>12</v>
      </c>
      <c r="M974" t="s">
        <v>5</v>
      </c>
      <c r="AH974">
        <v>2</v>
      </c>
      <c r="AI974">
        <v>2</v>
      </c>
      <c r="AJ974">
        <v>4</v>
      </c>
      <c r="AK974">
        <v>3</v>
      </c>
      <c r="AL974">
        <v>3</v>
      </c>
      <c r="AM974">
        <v>4</v>
      </c>
      <c r="AN974">
        <v>3</v>
      </c>
      <c r="AO974">
        <v>3</v>
      </c>
      <c r="AP974">
        <v>3</v>
      </c>
      <c r="AQ974">
        <v>3</v>
      </c>
      <c r="BG974">
        <v>4783</v>
      </c>
    </row>
    <row r="975" spans="1:59" x14ac:dyDescent="0.2">
      <c r="F975">
        <v>3</v>
      </c>
      <c r="G975">
        <v>15</v>
      </c>
      <c r="H975">
        <v>1</v>
      </c>
      <c r="I975">
        <v>14</v>
      </c>
      <c r="M975" t="s">
        <v>6</v>
      </c>
      <c r="N975">
        <v>3</v>
      </c>
      <c r="O975">
        <v>1</v>
      </c>
      <c r="P975">
        <v>2</v>
      </c>
      <c r="Q975">
        <v>1</v>
      </c>
      <c r="R975">
        <v>2</v>
      </c>
      <c r="S975">
        <v>2</v>
      </c>
      <c r="T975">
        <v>1</v>
      </c>
      <c r="U975">
        <v>3</v>
      </c>
      <c r="V975">
        <v>2</v>
      </c>
      <c r="W975">
        <v>4</v>
      </c>
      <c r="X975">
        <v>2</v>
      </c>
      <c r="Y975">
        <v>2</v>
      </c>
      <c r="Z975">
        <v>1</v>
      </c>
      <c r="AA975">
        <v>3</v>
      </c>
      <c r="AB975">
        <v>1</v>
      </c>
      <c r="AC975">
        <v>3</v>
      </c>
      <c r="AD975">
        <v>3</v>
      </c>
      <c r="AE975">
        <v>2</v>
      </c>
      <c r="AF975">
        <v>1</v>
      </c>
      <c r="AG975">
        <v>1</v>
      </c>
      <c r="BG975">
        <v>13321</v>
      </c>
    </row>
    <row r="976" spans="1:59" x14ac:dyDescent="0.2">
      <c r="F976">
        <v>27</v>
      </c>
      <c r="G976">
        <v>39</v>
      </c>
      <c r="H976">
        <v>17</v>
      </c>
      <c r="I976">
        <v>22</v>
      </c>
      <c r="M976" t="s">
        <v>7</v>
      </c>
      <c r="N976">
        <v>4</v>
      </c>
      <c r="O976">
        <v>1</v>
      </c>
      <c r="P976">
        <v>2</v>
      </c>
      <c r="Q976">
        <v>1</v>
      </c>
      <c r="R976">
        <v>2</v>
      </c>
      <c r="S976">
        <v>2</v>
      </c>
      <c r="T976">
        <v>1</v>
      </c>
      <c r="U976">
        <v>2</v>
      </c>
      <c r="V976">
        <v>3</v>
      </c>
      <c r="W976">
        <v>4</v>
      </c>
      <c r="X976">
        <v>2</v>
      </c>
      <c r="Y976">
        <v>2</v>
      </c>
      <c r="Z976">
        <v>2</v>
      </c>
      <c r="AA976">
        <v>3</v>
      </c>
      <c r="AB976">
        <v>2</v>
      </c>
      <c r="AC976">
        <v>4</v>
      </c>
      <c r="AD976">
        <v>3</v>
      </c>
      <c r="AE976">
        <v>2</v>
      </c>
      <c r="AF976">
        <v>2</v>
      </c>
      <c r="AG976">
        <v>1</v>
      </c>
      <c r="BG976">
        <v>7287</v>
      </c>
    </row>
    <row r="977" spans="1:59" x14ac:dyDescent="0.2">
      <c r="F977">
        <v>33</v>
      </c>
      <c r="G977">
        <v>45</v>
      </c>
      <c r="H977">
        <v>11</v>
      </c>
      <c r="I977">
        <v>34</v>
      </c>
      <c r="BG977">
        <v>8880</v>
      </c>
    </row>
    <row r="978" spans="1:59" x14ac:dyDescent="0.2">
      <c r="F978">
        <v>36</v>
      </c>
      <c r="G978">
        <v>48</v>
      </c>
      <c r="H978">
        <v>24</v>
      </c>
      <c r="I978">
        <v>24</v>
      </c>
      <c r="BG978">
        <v>4445</v>
      </c>
    </row>
    <row r="979" spans="1:59" x14ac:dyDescent="0.2">
      <c r="F979">
        <v>33</v>
      </c>
      <c r="G979">
        <v>45</v>
      </c>
      <c r="H979">
        <v>20</v>
      </c>
      <c r="I979">
        <v>25</v>
      </c>
      <c r="BG979">
        <v>6500</v>
      </c>
    </row>
    <row r="980" spans="1:59" x14ac:dyDescent="0.2">
      <c r="F980">
        <v>24</v>
      </c>
      <c r="G980">
        <v>36</v>
      </c>
      <c r="H980">
        <v>15</v>
      </c>
      <c r="I980">
        <v>21</v>
      </c>
      <c r="BG980">
        <v>9900</v>
      </c>
    </row>
    <row r="981" spans="1:59" x14ac:dyDescent="0.2">
      <c r="F981">
        <v>9</v>
      </c>
      <c r="G981">
        <v>21</v>
      </c>
      <c r="H981">
        <v>3</v>
      </c>
      <c r="I981">
        <v>18</v>
      </c>
      <c r="BG981">
        <v>9981</v>
      </c>
    </row>
    <row r="982" spans="1:59" x14ac:dyDescent="0.2">
      <c r="A982" t="s">
        <v>188</v>
      </c>
      <c r="B982" s="1" t="s">
        <v>189</v>
      </c>
      <c r="C982" t="s">
        <v>188</v>
      </c>
      <c r="D982" t="s">
        <v>12</v>
      </c>
      <c r="E982">
        <v>6</v>
      </c>
      <c r="F982">
        <v>12</v>
      </c>
      <c r="G982">
        <v>24</v>
      </c>
      <c r="H982">
        <v>6</v>
      </c>
      <c r="I982">
        <v>18</v>
      </c>
      <c r="J982">
        <v>0.43</v>
      </c>
      <c r="K982">
        <v>8</v>
      </c>
      <c r="L982">
        <v>2</v>
      </c>
      <c r="M982" t="s">
        <v>3</v>
      </c>
      <c r="AR982">
        <v>3</v>
      </c>
      <c r="AS982">
        <v>4</v>
      </c>
      <c r="AT982">
        <v>0</v>
      </c>
      <c r="AU982">
        <v>3</v>
      </c>
      <c r="AV982">
        <v>5</v>
      </c>
      <c r="AW982">
        <v>3</v>
      </c>
      <c r="AX982">
        <v>3</v>
      </c>
      <c r="AY982">
        <v>1</v>
      </c>
      <c r="AZ982">
        <v>4</v>
      </c>
      <c r="BA982">
        <v>4</v>
      </c>
      <c r="BB982">
        <v>34935</v>
      </c>
      <c r="BC982">
        <v>57547</v>
      </c>
      <c r="BD982">
        <v>20839</v>
      </c>
      <c r="BE982">
        <v>33276</v>
      </c>
      <c r="BF982">
        <v>16948</v>
      </c>
      <c r="BG982">
        <v>35392</v>
      </c>
    </row>
    <row r="983" spans="1:59" x14ac:dyDescent="0.2">
      <c r="F983">
        <v>33</v>
      </c>
      <c r="G983">
        <v>45</v>
      </c>
      <c r="H983">
        <v>20</v>
      </c>
      <c r="I983">
        <v>25</v>
      </c>
      <c r="M983" t="s">
        <v>4</v>
      </c>
      <c r="AH983">
        <v>3</v>
      </c>
      <c r="AI983">
        <v>3</v>
      </c>
      <c r="AJ983">
        <v>4</v>
      </c>
      <c r="AK983">
        <v>4</v>
      </c>
      <c r="AL983">
        <v>3</v>
      </c>
      <c r="AM983">
        <v>4</v>
      </c>
      <c r="AN983">
        <v>4</v>
      </c>
      <c r="AO983">
        <v>4</v>
      </c>
      <c r="AP983">
        <v>3</v>
      </c>
      <c r="AQ983">
        <v>4</v>
      </c>
      <c r="BG983">
        <v>9154</v>
      </c>
    </row>
    <row r="984" spans="1:59" x14ac:dyDescent="0.2">
      <c r="F984">
        <v>30</v>
      </c>
      <c r="G984">
        <v>42</v>
      </c>
      <c r="H984">
        <v>15</v>
      </c>
      <c r="I984">
        <v>27</v>
      </c>
      <c r="M984" t="s">
        <v>5</v>
      </c>
      <c r="AH984">
        <v>4</v>
      </c>
      <c r="AI984">
        <v>3</v>
      </c>
      <c r="AJ984">
        <v>4</v>
      </c>
      <c r="AK984">
        <v>4</v>
      </c>
      <c r="AL984">
        <v>4</v>
      </c>
      <c r="AM984">
        <v>4</v>
      </c>
      <c r="AN984">
        <v>4</v>
      </c>
      <c r="AO984">
        <v>4</v>
      </c>
      <c r="AP984">
        <v>3</v>
      </c>
      <c r="AQ984">
        <v>4</v>
      </c>
      <c r="BG984">
        <v>15015</v>
      </c>
    </row>
    <row r="985" spans="1:59" x14ac:dyDescent="0.2">
      <c r="F985">
        <v>27</v>
      </c>
      <c r="G985">
        <v>39</v>
      </c>
      <c r="H985">
        <v>18</v>
      </c>
      <c r="I985">
        <v>21</v>
      </c>
      <c r="M985" t="s">
        <v>6</v>
      </c>
      <c r="N985">
        <v>4</v>
      </c>
      <c r="O985">
        <v>1</v>
      </c>
      <c r="P985">
        <v>2</v>
      </c>
      <c r="Q985">
        <v>1</v>
      </c>
      <c r="R985">
        <v>3</v>
      </c>
      <c r="S985">
        <v>1</v>
      </c>
      <c r="T985">
        <v>1</v>
      </c>
      <c r="U985">
        <v>1</v>
      </c>
      <c r="V985">
        <v>3</v>
      </c>
      <c r="W985">
        <v>2</v>
      </c>
      <c r="X985">
        <v>1</v>
      </c>
      <c r="Y985">
        <v>4</v>
      </c>
      <c r="Z985">
        <v>1</v>
      </c>
      <c r="AA985">
        <v>2</v>
      </c>
      <c r="AB985">
        <v>1</v>
      </c>
      <c r="AC985">
        <v>2</v>
      </c>
      <c r="AD985">
        <v>4</v>
      </c>
      <c r="AE985">
        <v>1</v>
      </c>
      <c r="AF985">
        <v>3</v>
      </c>
      <c r="AG985">
        <v>1</v>
      </c>
      <c r="BG985">
        <v>11240</v>
      </c>
    </row>
    <row r="986" spans="1:59" x14ac:dyDescent="0.2">
      <c r="F986">
        <v>3</v>
      </c>
      <c r="G986">
        <v>15</v>
      </c>
      <c r="H986">
        <v>1</v>
      </c>
      <c r="I986">
        <v>14</v>
      </c>
      <c r="M986" t="s">
        <v>7</v>
      </c>
      <c r="N986">
        <v>3</v>
      </c>
      <c r="O986">
        <v>1</v>
      </c>
      <c r="P986">
        <v>2</v>
      </c>
      <c r="Q986">
        <v>1</v>
      </c>
      <c r="R986">
        <v>3</v>
      </c>
      <c r="S986">
        <v>1</v>
      </c>
      <c r="T986">
        <v>1</v>
      </c>
      <c r="U986">
        <v>1</v>
      </c>
      <c r="V986">
        <v>3</v>
      </c>
      <c r="W986">
        <v>3</v>
      </c>
      <c r="X986">
        <v>1</v>
      </c>
      <c r="Y986">
        <v>4</v>
      </c>
      <c r="Z986">
        <v>1</v>
      </c>
      <c r="AA986">
        <v>2</v>
      </c>
      <c r="AB986">
        <v>1</v>
      </c>
      <c r="AC986">
        <v>2</v>
      </c>
      <c r="AD986">
        <v>3</v>
      </c>
      <c r="AE986">
        <v>1</v>
      </c>
      <c r="AF986">
        <v>3</v>
      </c>
      <c r="AG986">
        <v>1</v>
      </c>
      <c r="BG986">
        <v>8182</v>
      </c>
    </row>
    <row r="987" spans="1:59" x14ac:dyDescent="0.2">
      <c r="F987">
        <v>33</v>
      </c>
      <c r="G987">
        <v>45</v>
      </c>
      <c r="H987">
        <v>15</v>
      </c>
      <c r="I987">
        <v>30</v>
      </c>
      <c r="BG987">
        <v>18205</v>
      </c>
    </row>
    <row r="988" spans="1:59" x14ac:dyDescent="0.2">
      <c r="F988">
        <v>24</v>
      </c>
      <c r="G988">
        <v>36</v>
      </c>
      <c r="H988">
        <v>16</v>
      </c>
      <c r="I988">
        <v>20</v>
      </c>
      <c r="BG988">
        <v>8024</v>
      </c>
    </row>
    <row r="989" spans="1:59" x14ac:dyDescent="0.2">
      <c r="F989">
        <v>9</v>
      </c>
      <c r="G989">
        <v>21</v>
      </c>
      <c r="H989">
        <v>6</v>
      </c>
      <c r="I989">
        <v>15</v>
      </c>
      <c r="BG989">
        <v>6024</v>
      </c>
    </row>
    <row r="990" spans="1:59" x14ac:dyDescent="0.2">
      <c r="F990">
        <v>36</v>
      </c>
      <c r="G990">
        <v>48</v>
      </c>
      <c r="H990">
        <v>24</v>
      </c>
      <c r="I990">
        <v>24</v>
      </c>
      <c r="BG990">
        <v>5823</v>
      </c>
    </row>
    <row r="991" spans="1:59" x14ac:dyDescent="0.2">
      <c r="F991">
        <v>33</v>
      </c>
      <c r="G991">
        <v>45</v>
      </c>
      <c r="H991">
        <v>22</v>
      </c>
      <c r="I991">
        <v>23</v>
      </c>
      <c r="BG991">
        <v>4346</v>
      </c>
    </row>
    <row r="992" spans="1:59" x14ac:dyDescent="0.2">
      <c r="A992" t="s">
        <v>190</v>
      </c>
      <c r="B992" s="1" t="s">
        <v>191</v>
      </c>
      <c r="C992" t="s">
        <v>190</v>
      </c>
      <c r="D992" t="s">
        <v>12</v>
      </c>
      <c r="E992">
        <v>6</v>
      </c>
      <c r="F992">
        <v>12</v>
      </c>
      <c r="G992">
        <v>24</v>
      </c>
      <c r="H992">
        <v>12</v>
      </c>
      <c r="I992">
        <v>12</v>
      </c>
      <c r="J992">
        <v>0.41</v>
      </c>
      <c r="K992">
        <v>8</v>
      </c>
      <c r="L992">
        <v>2</v>
      </c>
      <c r="M992" t="s">
        <v>3</v>
      </c>
      <c r="AR992">
        <v>4</v>
      </c>
      <c r="AS992">
        <v>3</v>
      </c>
      <c r="AT992">
        <v>2</v>
      </c>
      <c r="AU992">
        <v>5</v>
      </c>
      <c r="AV992">
        <v>5</v>
      </c>
      <c r="AW992">
        <v>0</v>
      </c>
      <c r="AX992">
        <v>3</v>
      </c>
      <c r="AY992">
        <v>3</v>
      </c>
      <c r="AZ992">
        <v>5</v>
      </c>
      <c r="BA992">
        <v>5</v>
      </c>
      <c r="BB992">
        <v>40449</v>
      </c>
      <c r="BC992">
        <v>27935</v>
      </c>
      <c r="BD992">
        <v>12839</v>
      </c>
      <c r="BE992">
        <v>22512</v>
      </c>
      <c r="BF992">
        <v>11423</v>
      </c>
      <c r="BG992">
        <v>20686</v>
      </c>
    </row>
    <row r="993" spans="1:69" x14ac:dyDescent="0.2">
      <c r="F993">
        <v>33</v>
      </c>
      <c r="G993">
        <v>45</v>
      </c>
      <c r="H993">
        <v>20</v>
      </c>
      <c r="I993">
        <v>25</v>
      </c>
      <c r="M993" t="s">
        <v>4</v>
      </c>
      <c r="AH993">
        <v>4</v>
      </c>
      <c r="AI993">
        <v>4</v>
      </c>
      <c r="AJ993">
        <v>4</v>
      </c>
      <c r="AK993">
        <v>4</v>
      </c>
      <c r="AL993">
        <v>4</v>
      </c>
      <c r="AM993">
        <v>4</v>
      </c>
      <c r="AN993">
        <v>4</v>
      </c>
      <c r="AO993">
        <v>4</v>
      </c>
      <c r="AP993">
        <v>4</v>
      </c>
      <c r="AQ993">
        <v>4</v>
      </c>
      <c r="BG993">
        <v>10368</v>
      </c>
    </row>
    <row r="994" spans="1:69" x14ac:dyDescent="0.2">
      <c r="F994">
        <v>30</v>
      </c>
      <c r="G994">
        <v>42</v>
      </c>
      <c r="H994">
        <v>21</v>
      </c>
      <c r="I994">
        <v>21</v>
      </c>
      <c r="M994" t="s">
        <v>5</v>
      </c>
      <c r="AH994">
        <v>4</v>
      </c>
      <c r="AI994">
        <v>4</v>
      </c>
      <c r="AJ994">
        <v>4</v>
      </c>
      <c r="AK994">
        <v>4</v>
      </c>
      <c r="AL994">
        <v>4</v>
      </c>
      <c r="AM994">
        <v>4</v>
      </c>
      <c r="AN994">
        <v>4</v>
      </c>
      <c r="AO994">
        <v>4</v>
      </c>
      <c r="AP994">
        <v>4</v>
      </c>
      <c r="AQ994">
        <v>4</v>
      </c>
      <c r="BG994">
        <v>7042</v>
      </c>
    </row>
    <row r="995" spans="1:69" x14ac:dyDescent="0.2">
      <c r="F995">
        <v>27</v>
      </c>
      <c r="G995">
        <v>39</v>
      </c>
      <c r="H995">
        <v>15</v>
      </c>
      <c r="I995">
        <v>24</v>
      </c>
      <c r="M995" t="s">
        <v>6</v>
      </c>
      <c r="N995">
        <v>3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3</v>
      </c>
      <c r="W995">
        <v>4</v>
      </c>
      <c r="X995">
        <v>1</v>
      </c>
      <c r="Y995">
        <v>3</v>
      </c>
      <c r="Z995">
        <v>1</v>
      </c>
      <c r="AA995">
        <v>1</v>
      </c>
      <c r="AB995">
        <v>1</v>
      </c>
      <c r="AC995">
        <v>3</v>
      </c>
      <c r="AD995">
        <v>3</v>
      </c>
      <c r="AE995">
        <v>1</v>
      </c>
      <c r="AF995">
        <v>1</v>
      </c>
      <c r="AG995">
        <v>1</v>
      </c>
      <c r="BG995">
        <v>14466</v>
      </c>
    </row>
    <row r="996" spans="1:69" x14ac:dyDescent="0.2">
      <c r="F996">
        <v>3</v>
      </c>
      <c r="G996">
        <v>15</v>
      </c>
      <c r="H996">
        <v>0</v>
      </c>
      <c r="I996">
        <v>15</v>
      </c>
      <c r="M996" t="s">
        <v>7</v>
      </c>
      <c r="N996">
        <v>5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3</v>
      </c>
      <c r="W996">
        <v>4</v>
      </c>
      <c r="X996">
        <v>1</v>
      </c>
      <c r="Y996">
        <v>5</v>
      </c>
      <c r="Z996">
        <v>1</v>
      </c>
      <c r="AA996">
        <v>1</v>
      </c>
      <c r="AB996">
        <v>1</v>
      </c>
      <c r="AC996">
        <v>3</v>
      </c>
      <c r="AD996">
        <v>3</v>
      </c>
      <c r="AE996">
        <v>1</v>
      </c>
      <c r="AF996">
        <v>1</v>
      </c>
      <c r="AG996">
        <v>1</v>
      </c>
      <c r="BG996">
        <v>6475</v>
      </c>
    </row>
    <row r="997" spans="1:69" x14ac:dyDescent="0.2">
      <c r="F997">
        <v>33</v>
      </c>
      <c r="G997">
        <v>45</v>
      </c>
      <c r="H997">
        <v>22</v>
      </c>
      <c r="I997">
        <v>23</v>
      </c>
      <c r="BG997">
        <v>6142</v>
      </c>
    </row>
    <row r="998" spans="1:69" x14ac:dyDescent="0.2">
      <c r="F998">
        <v>24</v>
      </c>
      <c r="G998">
        <v>36</v>
      </c>
      <c r="H998">
        <v>16</v>
      </c>
      <c r="I998">
        <v>20</v>
      </c>
      <c r="BG998">
        <v>21879</v>
      </c>
    </row>
    <row r="999" spans="1:69" x14ac:dyDescent="0.2">
      <c r="F999">
        <v>9</v>
      </c>
      <c r="G999">
        <v>21</v>
      </c>
      <c r="H999">
        <v>3</v>
      </c>
      <c r="I999">
        <v>18</v>
      </c>
      <c r="BG999">
        <v>6600</v>
      </c>
    </row>
    <row r="1000" spans="1:69" x14ac:dyDescent="0.2">
      <c r="F1000">
        <v>36</v>
      </c>
      <c r="G1000">
        <v>48</v>
      </c>
      <c r="H1000">
        <v>24</v>
      </c>
      <c r="I1000">
        <v>24</v>
      </c>
      <c r="BG1000">
        <v>12827</v>
      </c>
    </row>
    <row r="1001" spans="1:69" x14ac:dyDescent="0.2">
      <c r="F1001">
        <v>33</v>
      </c>
      <c r="G1001">
        <v>45</v>
      </c>
      <c r="H1001">
        <v>22</v>
      </c>
      <c r="I1001">
        <v>23</v>
      </c>
      <c r="BG1001">
        <v>8918</v>
      </c>
    </row>
    <row r="1002" spans="1:69" x14ac:dyDescent="0.2">
      <c r="A1002" t="s">
        <v>192</v>
      </c>
      <c r="B1002" s="1" t="s">
        <v>193</v>
      </c>
      <c r="C1002" t="s">
        <v>192</v>
      </c>
      <c r="D1002" t="s">
        <v>2</v>
      </c>
      <c r="E1002">
        <v>3</v>
      </c>
      <c r="F1002">
        <v>12</v>
      </c>
      <c r="G1002">
        <v>24</v>
      </c>
      <c r="I1002">
        <v>24</v>
      </c>
      <c r="J1002">
        <v>0.72</v>
      </c>
      <c r="K1002">
        <v>8</v>
      </c>
      <c r="L1002">
        <v>5</v>
      </c>
      <c r="M1002" t="s">
        <v>3</v>
      </c>
      <c r="AR1002">
        <v>4</v>
      </c>
      <c r="AS1002">
        <v>4</v>
      </c>
      <c r="AT1002">
        <v>0</v>
      </c>
      <c r="AU1002">
        <v>4</v>
      </c>
      <c r="AV1002">
        <v>5</v>
      </c>
      <c r="AW1002">
        <v>0</v>
      </c>
      <c r="AX1002">
        <v>4</v>
      </c>
      <c r="AY1002">
        <v>3</v>
      </c>
      <c r="AZ1002">
        <v>5</v>
      </c>
      <c r="BA1002">
        <v>4</v>
      </c>
      <c r="BB1002">
        <v>31844</v>
      </c>
      <c r="BC1002">
        <v>35255</v>
      </c>
      <c r="BD1002">
        <v>18970</v>
      </c>
      <c r="BE1002">
        <v>38255</v>
      </c>
      <c r="BF1002">
        <v>21282</v>
      </c>
      <c r="BH1002">
        <v>12827</v>
      </c>
      <c r="BI1002">
        <v>7120</v>
      </c>
      <c r="BJ1002">
        <v>8320</v>
      </c>
      <c r="BK1002">
        <v>7858</v>
      </c>
      <c r="BL1002">
        <v>5977</v>
      </c>
      <c r="BM1002">
        <v>2994</v>
      </c>
      <c r="BN1002">
        <v>3264</v>
      </c>
      <c r="BO1002">
        <v>2843</v>
      </c>
      <c r="BP1002">
        <v>3467</v>
      </c>
      <c r="BQ1002">
        <v>2451</v>
      </c>
    </row>
    <row r="1003" spans="1:69" x14ac:dyDescent="0.2">
      <c r="F1003">
        <v>33</v>
      </c>
      <c r="G1003">
        <v>45</v>
      </c>
      <c r="I1003">
        <v>45</v>
      </c>
      <c r="M1003" t="s">
        <v>4</v>
      </c>
      <c r="AH1003">
        <v>4</v>
      </c>
      <c r="AI1003">
        <v>3</v>
      </c>
      <c r="AJ1003">
        <v>4</v>
      </c>
      <c r="AK1003">
        <v>4</v>
      </c>
      <c r="AL1003">
        <v>3</v>
      </c>
      <c r="AM1003">
        <v>4</v>
      </c>
      <c r="AN1003">
        <v>4</v>
      </c>
      <c r="AO1003">
        <v>4</v>
      </c>
      <c r="AP1003">
        <v>3</v>
      </c>
      <c r="AQ1003">
        <v>4</v>
      </c>
    </row>
    <row r="1004" spans="1:69" x14ac:dyDescent="0.2">
      <c r="F1004">
        <v>30</v>
      </c>
      <c r="G1004">
        <v>42</v>
      </c>
      <c r="I1004">
        <v>42</v>
      </c>
      <c r="M1004" t="s">
        <v>5</v>
      </c>
      <c r="AH1004">
        <v>3</v>
      </c>
      <c r="AI1004">
        <v>3</v>
      </c>
      <c r="AJ1004">
        <v>4</v>
      </c>
      <c r="AK1004">
        <v>4</v>
      </c>
      <c r="AL1004">
        <v>3</v>
      </c>
      <c r="AM1004">
        <v>4</v>
      </c>
      <c r="AN1004">
        <v>4</v>
      </c>
      <c r="AO1004">
        <v>4</v>
      </c>
      <c r="AP1004">
        <v>3</v>
      </c>
      <c r="AQ1004">
        <v>4</v>
      </c>
    </row>
    <row r="1005" spans="1:69" x14ac:dyDescent="0.2">
      <c r="F1005">
        <v>27</v>
      </c>
      <c r="G1005">
        <v>39</v>
      </c>
      <c r="I1005">
        <v>39</v>
      </c>
      <c r="M1005" t="s">
        <v>6</v>
      </c>
      <c r="N1005">
        <v>4</v>
      </c>
      <c r="O1005">
        <v>1</v>
      </c>
      <c r="P1005">
        <v>2</v>
      </c>
      <c r="Q1005">
        <v>1</v>
      </c>
      <c r="R1005">
        <v>2</v>
      </c>
      <c r="S1005">
        <v>1</v>
      </c>
      <c r="T1005">
        <v>1</v>
      </c>
      <c r="U1005">
        <v>1</v>
      </c>
      <c r="V1005">
        <v>3</v>
      </c>
      <c r="W1005">
        <v>3</v>
      </c>
      <c r="X1005">
        <v>1</v>
      </c>
      <c r="Y1005">
        <v>3</v>
      </c>
      <c r="Z1005">
        <v>1</v>
      </c>
      <c r="AA1005">
        <v>2</v>
      </c>
      <c r="AB1005">
        <v>1</v>
      </c>
      <c r="AC1005">
        <v>4</v>
      </c>
      <c r="AD1005">
        <v>3</v>
      </c>
      <c r="AE1005">
        <v>1</v>
      </c>
      <c r="AF1005">
        <v>3</v>
      </c>
      <c r="AG1005">
        <v>1</v>
      </c>
    </row>
    <row r="1006" spans="1:69" x14ac:dyDescent="0.2">
      <c r="F1006">
        <v>3</v>
      </c>
      <c r="G1006">
        <v>15</v>
      </c>
      <c r="I1006">
        <v>15</v>
      </c>
      <c r="M1006" t="s">
        <v>7</v>
      </c>
      <c r="N1006">
        <v>4</v>
      </c>
      <c r="O1006">
        <v>1</v>
      </c>
      <c r="P1006">
        <v>2</v>
      </c>
      <c r="Q1006">
        <v>1</v>
      </c>
      <c r="R1006">
        <v>3</v>
      </c>
      <c r="S1006">
        <v>1</v>
      </c>
      <c r="T1006">
        <v>1</v>
      </c>
      <c r="U1006">
        <v>1</v>
      </c>
      <c r="V1006">
        <v>2</v>
      </c>
      <c r="W1006">
        <v>3</v>
      </c>
      <c r="X1006">
        <v>2</v>
      </c>
      <c r="Y1006">
        <v>3</v>
      </c>
      <c r="Z1006">
        <v>1</v>
      </c>
      <c r="AA1006">
        <v>2</v>
      </c>
      <c r="AB1006">
        <v>1</v>
      </c>
      <c r="AC1006">
        <v>4</v>
      </c>
      <c r="AD1006">
        <v>3</v>
      </c>
      <c r="AE1006">
        <v>1</v>
      </c>
      <c r="AF1006">
        <v>3</v>
      </c>
      <c r="AG1006">
        <v>1</v>
      </c>
    </row>
    <row r="1007" spans="1:69" x14ac:dyDescent="0.2">
      <c r="F1007">
        <v>33</v>
      </c>
      <c r="G1007">
        <v>45</v>
      </c>
      <c r="I1007">
        <v>45</v>
      </c>
    </row>
    <row r="1008" spans="1:69" x14ac:dyDescent="0.2">
      <c r="F1008">
        <v>24</v>
      </c>
      <c r="G1008">
        <v>36</v>
      </c>
      <c r="I1008">
        <v>36</v>
      </c>
    </row>
    <row r="1009" spans="1:69" x14ac:dyDescent="0.2">
      <c r="F1009">
        <v>9</v>
      </c>
      <c r="G1009">
        <v>21</v>
      </c>
      <c r="I1009">
        <v>21</v>
      </c>
    </row>
    <row r="1010" spans="1:69" x14ac:dyDescent="0.2">
      <c r="F1010">
        <v>36</v>
      </c>
      <c r="G1010">
        <v>48</v>
      </c>
      <c r="I1010">
        <v>48</v>
      </c>
    </row>
    <row r="1011" spans="1:69" x14ac:dyDescent="0.2">
      <c r="F1011">
        <v>33</v>
      </c>
      <c r="G1011">
        <v>45</v>
      </c>
      <c r="I1011">
        <v>45</v>
      </c>
    </row>
    <row r="1012" spans="1:69" x14ac:dyDescent="0.2">
      <c r="A1012" t="s">
        <v>194</v>
      </c>
      <c r="B1012" s="1" t="s">
        <v>195</v>
      </c>
      <c r="C1012" t="s">
        <v>194</v>
      </c>
      <c r="D1012" t="s">
        <v>12</v>
      </c>
      <c r="E1012">
        <v>12</v>
      </c>
      <c r="F1012">
        <v>33</v>
      </c>
      <c r="G1012">
        <v>45</v>
      </c>
      <c r="H1012">
        <v>45</v>
      </c>
      <c r="I1012">
        <v>0</v>
      </c>
      <c r="J1012" t="s">
        <v>157</v>
      </c>
      <c r="K1012">
        <v>8</v>
      </c>
      <c r="L1012">
        <v>-4</v>
      </c>
      <c r="M1012" t="s">
        <v>3</v>
      </c>
      <c r="AR1012">
        <v>3</v>
      </c>
      <c r="AS1012">
        <v>4</v>
      </c>
      <c r="AT1012">
        <v>0</v>
      </c>
      <c r="AU1012">
        <v>2</v>
      </c>
      <c r="AV1012">
        <v>3</v>
      </c>
      <c r="AW1012">
        <v>1</v>
      </c>
      <c r="AX1012">
        <v>3</v>
      </c>
      <c r="AY1012">
        <v>4</v>
      </c>
      <c r="AZ1012">
        <v>4</v>
      </c>
      <c r="BA1012">
        <v>4</v>
      </c>
      <c r="BB1012">
        <v>605013</v>
      </c>
      <c r="BC1012">
        <v>46369</v>
      </c>
      <c r="BD1012">
        <v>37211</v>
      </c>
      <c r="BE1012">
        <v>33397</v>
      </c>
      <c r="BF1012">
        <v>25993</v>
      </c>
      <c r="BG1012">
        <v>19873</v>
      </c>
    </row>
    <row r="1013" spans="1:69" x14ac:dyDescent="0.2">
      <c r="F1013">
        <v>30</v>
      </c>
      <c r="G1013">
        <v>42</v>
      </c>
      <c r="H1013">
        <v>42</v>
      </c>
      <c r="I1013">
        <v>0</v>
      </c>
      <c r="M1013" t="s">
        <v>4</v>
      </c>
      <c r="AH1013">
        <v>4</v>
      </c>
      <c r="AI1013">
        <v>4</v>
      </c>
      <c r="AJ1013">
        <v>4</v>
      </c>
      <c r="AK1013">
        <v>4</v>
      </c>
      <c r="AL1013">
        <v>4</v>
      </c>
      <c r="AM1013">
        <v>4</v>
      </c>
      <c r="AN1013">
        <v>4</v>
      </c>
      <c r="AO1013">
        <v>4</v>
      </c>
      <c r="AP1013">
        <v>3</v>
      </c>
      <c r="AQ1013">
        <v>4</v>
      </c>
      <c r="BG1013">
        <v>17119</v>
      </c>
    </row>
    <row r="1014" spans="1:69" x14ac:dyDescent="0.2">
      <c r="F1014">
        <v>12</v>
      </c>
      <c r="G1014">
        <v>24</v>
      </c>
      <c r="H1014">
        <v>24</v>
      </c>
      <c r="I1014">
        <v>0</v>
      </c>
      <c r="M1014" t="s">
        <v>5</v>
      </c>
      <c r="AH1014">
        <v>4</v>
      </c>
      <c r="AI1014">
        <v>4</v>
      </c>
      <c r="AJ1014">
        <v>4</v>
      </c>
      <c r="AK1014">
        <v>4</v>
      </c>
      <c r="AL1014">
        <v>4</v>
      </c>
      <c r="AM1014">
        <v>4</v>
      </c>
      <c r="AN1014">
        <v>4</v>
      </c>
      <c r="AO1014">
        <v>4</v>
      </c>
      <c r="AP1014">
        <v>3</v>
      </c>
      <c r="AQ1014">
        <v>4</v>
      </c>
      <c r="BG1014">
        <v>12992</v>
      </c>
    </row>
    <row r="1015" spans="1:69" x14ac:dyDescent="0.2">
      <c r="F1015">
        <v>3</v>
      </c>
      <c r="G1015">
        <v>15</v>
      </c>
      <c r="H1015">
        <v>15</v>
      </c>
      <c r="I1015">
        <v>0</v>
      </c>
      <c r="M1015" t="s">
        <v>6</v>
      </c>
      <c r="N1015">
        <v>4</v>
      </c>
      <c r="O1015">
        <v>1</v>
      </c>
      <c r="P1015">
        <v>1</v>
      </c>
      <c r="Q1015">
        <v>1</v>
      </c>
      <c r="R1015">
        <v>2</v>
      </c>
      <c r="S1015">
        <v>1</v>
      </c>
      <c r="T1015">
        <v>1</v>
      </c>
      <c r="U1015">
        <v>1</v>
      </c>
      <c r="V1015">
        <v>2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2</v>
      </c>
      <c r="AD1015">
        <v>5</v>
      </c>
      <c r="AE1015">
        <v>1</v>
      </c>
      <c r="AF1015">
        <v>3</v>
      </c>
      <c r="AG1015">
        <v>1</v>
      </c>
      <c r="BG1015">
        <v>8121</v>
      </c>
    </row>
    <row r="1016" spans="1:69" x14ac:dyDescent="0.2">
      <c r="F1016">
        <v>27</v>
      </c>
      <c r="G1016">
        <v>39</v>
      </c>
      <c r="H1016">
        <v>39</v>
      </c>
      <c r="I1016">
        <v>0</v>
      </c>
      <c r="M1016" t="s">
        <v>7</v>
      </c>
      <c r="N1016">
        <v>4</v>
      </c>
      <c r="O1016">
        <v>1</v>
      </c>
      <c r="P1016">
        <v>2</v>
      </c>
      <c r="Q1016">
        <v>1</v>
      </c>
      <c r="R1016">
        <v>2</v>
      </c>
      <c r="S1016">
        <v>1</v>
      </c>
      <c r="T1016">
        <v>1</v>
      </c>
      <c r="U1016">
        <v>1</v>
      </c>
      <c r="V1016">
        <v>2</v>
      </c>
      <c r="W1016">
        <v>1</v>
      </c>
      <c r="X1016">
        <v>1</v>
      </c>
      <c r="Y1016">
        <v>1</v>
      </c>
      <c r="Z1016">
        <v>1</v>
      </c>
      <c r="AA1016">
        <v>2</v>
      </c>
      <c r="AB1016">
        <v>1</v>
      </c>
      <c r="AC1016">
        <v>4</v>
      </c>
      <c r="AD1016">
        <v>5</v>
      </c>
      <c r="AE1016">
        <v>1</v>
      </c>
      <c r="AF1016">
        <v>1</v>
      </c>
      <c r="AG1016">
        <v>1</v>
      </c>
      <c r="BG1016">
        <v>6126</v>
      </c>
    </row>
    <row r="1017" spans="1:69" x14ac:dyDescent="0.2">
      <c r="F1017">
        <v>33</v>
      </c>
      <c r="G1017">
        <v>45</v>
      </c>
      <c r="H1017">
        <v>45</v>
      </c>
      <c r="I1017">
        <v>0</v>
      </c>
      <c r="BG1017">
        <v>6611</v>
      </c>
    </row>
    <row r="1018" spans="1:69" x14ac:dyDescent="0.2">
      <c r="F1018">
        <v>36</v>
      </c>
      <c r="G1018">
        <v>48</v>
      </c>
      <c r="H1018">
        <v>48</v>
      </c>
      <c r="I1018">
        <v>0</v>
      </c>
      <c r="BG1018">
        <v>5763</v>
      </c>
    </row>
    <row r="1019" spans="1:69" x14ac:dyDescent="0.2">
      <c r="F1019">
        <v>33</v>
      </c>
      <c r="G1019">
        <v>45</v>
      </c>
      <c r="H1019">
        <v>45</v>
      </c>
      <c r="I1019">
        <v>0</v>
      </c>
      <c r="BG1019">
        <v>6342</v>
      </c>
    </row>
    <row r="1020" spans="1:69" x14ac:dyDescent="0.2">
      <c r="F1020">
        <v>24</v>
      </c>
      <c r="G1020">
        <v>36</v>
      </c>
      <c r="H1020">
        <v>36</v>
      </c>
      <c r="I1020">
        <v>0</v>
      </c>
      <c r="BG1020">
        <v>4907</v>
      </c>
    </row>
    <row r="1021" spans="1:69" x14ac:dyDescent="0.2">
      <c r="F1021">
        <v>9</v>
      </c>
      <c r="G1021">
        <v>21</v>
      </c>
      <c r="H1021">
        <v>21</v>
      </c>
      <c r="I1021">
        <v>0</v>
      </c>
      <c r="BG1021">
        <v>12550</v>
      </c>
    </row>
    <row r="1022" spans="1:69" x14ac:dyDescent="0.2">
      <c r="A1022" t="s">
        <v>196</v>
      </c>
      <c r="B1022" s="1" t="s">
        <v>197</v>
      </c>
      <c r="C1022" t="s">
        <v>196</v>
      </c>
      <c r="D1022" t="s">
        <v>2</v>
      </c>
      <c r="E1022">
        <v>3</v>
      </c>
      <c r="F1022">
        <v>33</v>
      </c>
      <c r="G1022">
        <v>45</v>
      </c>
      <c r="I1022">
        <v>45</v>
      </c>
      <c r="J1022">
        <v>0.72</v>
      </c>
      <c r="K1022">
        <v>8</v>
      </c>
      <c r="L1022">
        <v>5</v>
      </c>
      <c r="M1022" t="s">
        <v>3</v>
      </c>
      <c r="AR1022">
        <v>3</v>
      </c>
      <c r="AS1022">
        <v>4</v>
      </c>
      <c r="AT1022">
        <v>0</v>
      </c>
      <c r="AU1022">
        <v>3</v>
      </c>
      <c r="AV1022">
        <v>3</v>
      </c>
      <c r="AW1022">
        <v>3</v>
      </c>
      <c r="AX1022">
        <v>4</v>
      </c>
      <c r="AY1022">
        <v>3</v>
      </c>
      <c r="AZ1022">
        <v>3</v>
      </c>
      <c r="BA1022">
        <v>3</v>
      </c>
      <c r="BB1022">
        <v>33235</v>
      </c>
      <c r="BC1022">
        <v>43027</v>
      </c>
      <c r="BD1022">
        <v>16601</v>
      </c>
      <c r="BE1022">
        <v>28607</v>
      </c>
      <c r="BF1022">
        <v>18099</v>
      </c>
      <c r="BH1022">
        <v>8999</v>
      </c>
      <c r="BI1022">
        <v>3823</v>
      </c>
      <c r="BJ1022">
        <v>5042</v>
      </c>
      <c r="BK1022">
        <v>3040</v>
      </c>
      <c r="BL1022">
        <v>1998</v>
      </c>
      <c r="BM1022">
        <v>4436</v>
      </c>
      <c r="BN1022">
        <v>3792</v>
      </c>
      <c r="BO1022">
        <v>2174</v>
      </c>
      <c r="BP1022">
        <v>1980</v>
      </c>
      <c r="BQ1022">
        <v>1845</v>
      </c>
    </row>
    <row r="1023" spans="1:69" x14ac:dyDescent="0.2">
      <c r="F1023">
        <v>30</v>
      </c>
      <c r="G1023">
        <v>42</v>
      </c>
      <c r="I1023">
        <v>42</v>
      </c>
      <c r="M1023" t="s">
        <v>4</v>
      </c>
      <c r="AH1023">
        <v>4</v>
      </c>
      <c r="AI1023">
        <v>4</v>
      </c>
      <c r="AJ1023">
        <v>4</v>
      </c>
      <c r="AK1023">
        <v>4</v>
      </c>
      <c r="AL1023">
        <v>4</v>
      </c>
      <c r="AM1023">
        <v>4</v>
      </c>
      <c r="AN1023">
        <v>4</v>
      </c>
      <c r="AO1023">
        <v>4</v>
      </c>
      <c r="AP1023">
        <v>4</v>
      </c>
      <c r="AQ1023">
        <v>4</v>
      </c>
    </row>
    <row r="1024" spans="1:69" x14ac:dyDescent="0.2">
      <c r="F1024">
        <v>12</v>
      </c>
      <c r="G1024">
        <v>24</v>
      </c>
      <c r="I1024">
        <v>24</v>
      </c>
      <c r="M1024" t="s">
        <v>5</v>
      </c>
      <c r="AH1024">
        <v>4</v>
      </c>
      <c r="AI1024">
        <v>4</v>
      </c>
      <c r="AJ1024">
        <v>4</v>
      </c>
      <c r="AK1024">
        <v>4</v>
      </c>
      <c r="AL1024">
        <v>4</v>
      </c>
      <c r="AM1024">
        <v>4</v>
      </c>
      <c r="AN1024">
        <v>4</v>
      </c>
      <c r="AO1024">
        <v>3</v>
      </c>
      <c r="AP1024">
        <v>1</v>
      </c>
      <c r="AQ1024">
        <v>4</v>
      </c>
    </row>
    <row r="1025" spans="1:69" x14ac:dyDescent="0.2">
      <c r="F1025">
        <v>3</v>
      </c>
      <c r="G1025">
        <v>15</v>
      </c>
      <c r="I1025">
        <v>15</v>
      </c>
      <c r="M1025" t="s">
        <v>6</v>
      </c>
      <c r="N1025">
        <v>3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2</v>
      </c>
      <c r="W1025">
        <v>2</v>
      </c>
      <c r="X1025">
        <v>1</v>
      </c>
      <c r="Y1025">
        <v>4</v>
      </c>
      <c r="Z1025">
        <v>1</v>
      </c>
      <c r="AA1025">
        <v>2</v>
      </c>
      <c r="AB1025">
        <v>1</v>
      </c>
      <c r="AC1025">
        <v>4</v>
      </c>
      <c r="AD1025">
        <v>4</v>
      </c>
      <c r="AE1025">
        <v>1</v>
      </c>
      <c r="AF1025">
        <v>4</v>
      </c>
      <c r="AG1025">
        <v>1</v>
      </c>
    </row>
    <row r="1026" spans="1:69" x14ac:dyDescent="0.2">
      <c r="F1026">
        <v>27</v>
      </c>
      <c r="G1026">
        <v>39</v>
      </c>
      <c r="I1026">
        <v>39</v>
      </c>
      <c r="M1026" t="s">
        <v>7</v>
      </c>
      <c r="N1026">
        <v>2</v>
      </c>
      <c r="O1026">
        <v>1</v>
      </c>
      <c r="P1026">
        <v>2</v>
      </c>
      <c r="Q1026">
        <v>1</v>
      </c>
      <c r="R1026">
        <v>3</v>
      </c>
      <c r="S1026">
        <v>1</v>
      </c>
      <c r="T1026">
        <v>1</v>
      </c>
      <c r="U1026">
        <v>1</v>
      </c>
      <c r="V1026">
        <v>2</v>
      </c>
      <c r="W1026">
        <v>2</v>
      </c>
      <c r="X1026">
        <v>1</v>
      </c>
      <c r="Y1026">
        <v>4</v>
      </c>
      <c r="Z1026">
        <v>1</v>
      </c>
      <c r="AA1026">
        <v>3</v>
      </c>
      <c r="AB1026">
        <v>1</v>
      </c>
      <c r="AC1026">
        <v>3</v>
      </c>
      <c r="AD1026">
        <v>4</v>
      </c>
      <c r="AE1026">
        <v>1</v>
      </c>
      <c r="AF1026">
        <v>4</v>
      </c>
      <c r="AG1026">
        <v>1</v>
      </c>
    </row>
    <row r="1027" spans="1:69" x14ac:dyDescent="0.2">
      <c r="F1027">
        <v>33</v>
      </c>
      <c r="G1027">
        <v>45</v>
      </c>
      <c r="I1027">
        <v>45</v>
      </c>
    </row>
    <row r="1028" spans="1:69" x14ac:dyDescent="0.2">
      <c r="F1028">
        <v>36</v>
      </c>
      <c r="G1028">
        <v>48</v>
      </c>
      <c r="I1028">
        <v>48</v>
      </c>
    </row>
    <row r="1029" spans="1:69" x14ac:dyDescent="0.2">
      <c r="F1029">
        <v>33</v>
      </c>
      <c r="G1029">
        <v>45</v>
      </c>
      <c r="I1029">
        <v>45</v>
      </c>
    </row>
    <row r="1030" spans="1:69" x14ac:dyDescent="0.2">
      <c r="F1030">
        <v>24</v>
      </c>
      <c r="G1030">
        <v>36</v>
      </c>
      <c r="I1030">
        <v>36</v>
      </c>
    </row>
    <row r="1031" spans="1:69" x14ac:dyDescent="0.2">
      <c r="F1031">
        <v>9</v>
      </c>
      <c r="G1031">
        <v>21</v>
      </c>
      <c r="I1031">
        <v>21</v>
      </c>
    </row>
    <row r="1032" spans="1:69" x14ac:dyDescent="0.2">
      <c r="A1032" t="s">
        <v>198</v>
      </c>
      <c r="B1032" s="1" t="s">
        <v>199</v>
      </c>
      <c r="C1032" t="s">
        <v>198</v>
      </c>
      <c r="D1032" t="s">
        <v>2</v>
      </c>
      <c r="E1032">
        <v>4</v>
      </c>
      <c r="F1032">
        <v>12</v>
      </c>
      <c r="G1032">
        <v>24</v>
      </c>
      <c r="I1032">
        <v>24</v>
      </c>
      <c r="J1032">
        <v>0.72</v>
      </c>
      <c r="K1032">
        <v>8</v>
      </c>
      <c r="L1032">
        <v>4</v>
      </c>
      <c r="M1032" t="s">
        <v>3</v>
      </c>
      <c r="AR1032">
        <v>4</v>
      </c>
      <c r="AS1032">
        <v>5</v>
      </c>
      <c r="AT1032">
        <v>2</v>
      </c>
      <c r="AU1032">
        <v>5</v>
      </c>
      <c r="AV1032">
        <v>4</v>
      </c>
      <c r="AW1032">
        <v>5</v>
      </c>
      <c r="AX1032">
        <v>5</v>
      </c>
      <c r="AY1032">
        <v>3</v>
      </c>
      <c r="AZ1032">
        <v>5</v>
      </c>
      <c r="BA1032">
        <v>5</v>
      </c>
      <c r="BB1032">
        <v>34711</v>
      </c>
      <c r="BC1032">
        <v>55905</v>
      </c>
      <c r="BD1032">
        <v>25370</v>
      </c>
      <c r="BE1032">
        <v>37748</v>
      </c>
      <c r="BF1032">
        <v>18155</v>
      </c>
      <c r="BH1032">
        <v>14252</v>
      </c>
      <c r="BI1032">
        <v>7985</v>
      </c>
      <c r="BJ1032">
        <v>12506</v>
      </c>
      <c r="BK1032">
        <v>6604</v>
      </c>
      <c r="BL1032">
        <v>4324</v>
      </c>
      <c r="BM1032">
        <v>3004</v>
      </c>
      <c r="BN1032">
        <v>3505</v>
      </c>
      <c r="BO1032">
        <v>2088</v>
      </c>
      <c r="BP1032">
        <v>1935</v>
      </c>
      <c r="BQ1032">
        <v>1777</v>
      </c>
    </row>
    <row r="1033" spans="1:69" x14ac:dyDescent="0.2">
      <c r="F1033">
        <v>33</v>
      </c>
      <c r="G1033">
        <v>45</v>
      </c>
      <c r="I1033">
        <v>45</v>
      </c>
      <c r="M1033" t="s">
        <v>4</v>
      </c>
      <c r="AH1033">
        <v>3</v>
      </c>
      <c r="AI1033">
        <v>4</v>
      </c>
      <c r="AJ1033">
        <v>4</v>
      </c>
      <c r="AK1033">
        <v>4</v>
      </c>
      <c r="AL1033">
        <v>4</v>
      </c>
      <c r="AM1033">
        <v>4</v>
      </c>
      <c r="AN1033">
        <v>4</v>
      </c>
      <c r="AO1033">
        <v>4</v>
      </c>
      <c r="AP1033">
        <v>4</v>
      </c>
      <c r="AQ1033">
        <v>4</v>
      </c>
    </row>
    <row r="1034" spans="1:69" x14ac:dyDescent="0.2">
      <c r="F1034">
        <v>30</v>
      </c>
      <c r="G1034">
        <v>42</v>
      </c>
      <c r="I1034">
        <v>42</v>
      </c>
      <c r="M1034" t="s">
        <v>5</v>
      </c>
      <c r="AH1034">
        <v>3</v>
      </c>
      <c r="AI1034">
        <v>4</v>
      </c>
      <c r="AJ1034">
        <v>4</v>
      </c>
      <c r="AK1034">
        <v>4</v>
      </c>
      <c r="AL1034">
        <v>3</v>
      </c>
      <c r="AM1034">
        <v>4</v>
      </c>
      <c r="AN1034">
        <v>4</v>
      </c>
      <c r="AO1034">
        <v>4</v>
      </c>
      <c r="AP1034">
        <v>4</v>
      </c>
      <c r="AQ1034">
        <v>4</v>
      </c>
    </row>
    <row r="1035" spans="1:69" x14ac:dyDescent="0.2">
      <c r="F1035">
        <v>27</v>
      </c>
      <c r="G1035">
        <v>39</v>
      </c>
      <c r="I1035">
        <v>39</v>
      </c>
      <c r="M1035" t="s">
        <v>6</v>
      </c>
      <c r="N1035">
        <v>4</v>
      </c>
      <c r="O1035">
        <v>1</v>
      </c>
      <c r="P1035">
        <v>1</v>
      </c>
      <c r="Q1035">
        <v>1</v>
      </c>
      <c r="R1035">
        <v>5</v>
      </c>
      <c r="S1035">
        <v>1</v>
      </c>
      <c r="T1035">
        <v>1</v>
      </c>
      <c r="U1035">
        <v>1</v>
      </c>
      <c r="V1035">
        <v>4</v>
      </c>
      <c r="W1035">
        <v>4</v>
      </c>
      <c r="X1035">
        <v>1</v>
      </c>
      <c r="Y1035">
        <v>5</v>
      </c>
      <c r="Z1035">
        <v>1</v>
      </c>
      <c r="AA1035">
        <v>4</v>
      </c>
      <c r="AB1035">
        <v>1</v>
      </c>
      <c r="AC1035">
        <v>4</v>
      </c>
      <c r="AD1035">
        <v>5</v>
      </c>
      <c r="AE1035">
        <v>1</v>
      </c>
      <c r="AF1035">
        <v>5</v>
      </c>
      <c r="AG1035">
        <v>1</v>
      </c>
    </row>
    <row r="1036" spans="1:69" x14ac:dyDescent="0.2">
      <c r="F1036">
        <v>3</v>
      </c>
      <c r="G1036">
        <v>15</v>
      </c>
      <c r="I1036">
        <v>15</v>
      </c>
      <c r="M1036" t="s">
        <v>7</v>
      </c>
      <c r="N1036">
        <v>5</v>
      </c>
      <c r="O1036">
        <v>1</v>
      </c>
      <c r="P1036">
        <v>5</v>
      </c>
      <c r="Q1036">
        <v>1</v>
      </c>
      <c r="R1036">
        <v>5</v>
      </c>
      <c r="S1036">
        <v>1</v>
      </c>
      <c r="T1036">
        <v>1</v>
      </c>
      <c r="U1036">
        <v>1</v>
      </c>
      <c r="V1036">
        <v>4</v>
      </c>
      <c r="W1036">
        <v>4</v>
      </c>
      <c r="X1036">
        <v>1</v>
      </c>
      <c r="Y1036">
        <v>5</v>
      </c>
      <c r="Z1036">
        <v>1</v>
      </c>
      <c r="AA1036">
        <v>4</v>
      </c>
      <c r="AB1036">
        <v>1</v>
      </c>
      <c r="AC1036">
        <v>5</v>
      </c>
      <c r="AD1036">
        <v>5</v>
      </c>
      <c r="AE1036">
        <v>1</v>
      </c>
      <c r="AF1036">
        <v>4</v>
      </c>
      <c r="AG1036">
        <v>1</v>
      </c>
    </row>
    <row r="1037" spans="1:69" x14ac:dyDescent="0.2">
      <c r="F1037">
        <v>33</v>
      </c>
      <c r="G1037">
        <v>45</v>
      </c>
      <c r="I1037">
        <v>45</v>
      </c>
    </row>
    <row r="1038" spans="1:69" x14ac:dyDescent="0.2">
      <c r="F1038">
        <v>24</v>
      </c>
      <c r="G1038">
        <v>36</v>
      </c>
      <c r="I1038">
        <v>36</v>
      </c>
    </row>
    <row r="1039" spans="1:69" x14ac:dyDescent="0.2">
      <c r="F1039">
        <v>9</v>
      </c>
      <c r="G1039">
        <v>21</v>
      </c>
      <c r="I1039">
        <v>21</v>
      </c>
    </row>
    <row r="1040" spans="1:69" x14ac:dyDescent="0.2">
      <c r="F1040">
        <v>36</v>
      </c>
      <c r="G1040">
        <v>48</v>
      </c>
      <c r="I1040">
        <v>48</v>
      </c>
    </row>
    <row r="1041" spans="1:59" x14ac:dyDescent="0.2">
      <c r="F1041">
        <v>33</v>
      </c>
      <c r="G1041">
        <v>45</v>
      </c>
      <c r="I1041">
        <v>45</v>
      </c>
    </row>
    <row r="1042" spans="1:59" x14ac:dyDescent="0.2">
      <c r="A1042" t="s">
        <v>200</v>
      </c>
      <c r="B1042" s="1" t="s">
        <v>201</v>
      </c>
      <c r="C1042" t="s">
        <v>200</v>
      </c>
      <c r="D1042" t="s">
        <v>12</v>
      </c>
      <c r="E1042">
        <v>12</v>
      </c>
      <c r="F1042">
        <v>36</v>
      </c>
      <c r="G1042">
        <v>48</v>
      </c>
      <c r="H1042">
        <v>18</v>
      </c>
      <c r="I1042">
        <v>30</v>
      </c>
      <c r="J1042">
        <v>1.35</v>
      </c>
      <c r="K1042">
        <v>12</v>
      </c>
      <c r="L1042">
        <v>0</v>
      </c>
      <c r="M1042" t="s">
        <v>3</v>
      </c>
      <c r="AR1042">
        <v>4</v>
      </c>
      <c r="AS1042">
        <v>5</v>
      </c>
      <c r="AT1042">
        <v>4</v>
      </c>
      <c r="AU1042">
        <v>4</v>
      </c>
      <c r="AV1042">
        <v>5</v>
      </c>
      <c r="AW1042">
        <v>4</v>
      </c>
      <c r="AX1042">
        <v>5</v>
      </c>
      <c r="AY1042">
        <v>4</v>
      </c>
      <c r="AZ1042">
        <v>5</v>
      </c>
      <c r="BA1042">
        <v>3</v>
      </c>
      <c r="BB1042">
        <v>97914</v>
      </c>
      <c r="BC1042">
        <v>75910</v>
      </c>
      <c r="BD1042">
        <v>52170</v>
      </c>
      <c r="BE1042">
        <v>72130</v>
      </c>
      <c r="BF1042">
        <v>34870</v>
      </c>
      <c r="BG1042">
        <v>21385</v>
      </c>
    </row>
    <row r="1043" spans="1:59" x14ac:dyDescent="0.2">
      <c r="F1043">
        <v>36</v>
      </c>
      <c r="G1043">
        <v>48</v>
      </c>
      <c r="H1043">
        <v>20</v>
      </c>
      <c r="I1043">
        <v>28</v>
      </c>
      <c r="M1043" t="s">
        <v>4</v>
      </c>
      <c r="AH1043">
        <v>4</v>
      </c>
      <c r="AI1043">
        <v>3</v>
      </c>
      <c r="AJ1043">
        <v>3</v>
      </c>
      <c r="AK1043">
        <v>3</v>
      </c>
      <c r="AL1043">
        <v>3</v>
      </c>
      <c r="AM1043">
        <v>4</v>
      </c>
      <c r="AN1043">
        <v>3</v>
      </c>
      <c r="AO1043">
        <v>3</v>
      </c>
      <c r="AP1043">
        <v>4</v>
      </c>
      <c r="AQ1043">
        <v>3</v>
      </c>
      <c r="BG1043">
        <v>13671</v>
      </c>
    </row>
    <row r="1044" spans="1:59" x14ac:dyDescent="0.2">
      <c r="F1044">
        <v>36</v>
      </c>
      <c r="G1044">
        <v>48</v>
      </c>
      <c r="H1044">
        <v>20</v>
      </c>
      <c r="I1044">
        <v>28</v>
      </c>
      <c r="M1044" t="s">
        <v>5</v>
      </c>
      <c r="AH1044">
        <v>4</v>
      </c>
      <c r="AI1044">
        <v>2</v>
      </c>
      <c r="AJ1044">
        <v>3</v>
      </c>
      <c r="AK1044">
        <v>3</v>
      </c>
      <c r="AL1044">
        <v>3</v>
      </c>
      <c r="AM1044">
        <v>4</v>
      </c>
      <c r="AN1044">
        <v>3</v>
      </c>
      <c r="AO1044">
        <v>3</v>
      </c>
      <c r="AP1044">
        <v>3</v>
      </c>
      <c r="AQ1044">
        <v>2</v>
      </c>
      <c r="BG1044">
        <v>18257</v>
      </c>
    </row>
    <row r="1045" spans="1:59" x14ac:dyDescent="0.2">
      <c r="F1045">
        <v>36</v>
      </c>
      <c r="G1045">
        <v>48</v>
      </c>
      <c r="H1045">
        <v>20</v>
      </c>
      <c r="I1045">
        <v>28</v>
      </c>
      <c r="M1045" t="s">
        <v>6</v>
      </c>
      <c r="N1045">
        <v>5</v>
      </c>
      <c r="O1045">
        <v>2</v>
      </c>
      <c r="P1045">
        <v>4</v>
      </c>
      <c r="Q1045">
        <v>1</v>
      </c>
      <c r="R1045">
        <v>4</v>
      </c>
      <c r="S1045">
        <v>2</v>
      </c>
      <c r="T1045">
        <v>2</v>
      </c>
      <c r="U1045">
        <v>1</v>
      </c>
      <c r="V1045">
        <v>3</v>
      </c>
      <c r="W1045">
        <v>3</v>
      </c>
      <c r="X1045">
        <v>1</v>
      </c>
      <c r="Y1045">
        <v>4</v>
      </c>
      <c r="Z1045">
        <v>1</v>
      </c>
      <c r="AA1045">
        <v>4</v>
      </c>
      <c r="AB1045">
        <v>3</v>
      </c>
      <c r="AC1045">
        <v>4</v>
      </c>
      <c r="AD1045">
        <v>5</v>
      </c>
      <c r="AE1045">
        <v>2</v>
      </c>
      <c r="AF1045">
        <v>5</v>
      </c>
      <c r="AG1045">
        <v>2</v>
      </c>
      <c r="BG1045">
        <v>27</v>
      </c>
    </row>
    <row r="1046" spans="1:59" x14ac:dyDescent="0.2">
      <c r="F1046">
        <v>36</v>
      </c>
      <c r="G1046">
        <v>48</v>
      </c>
      <c r="H1046">
        <v>20</v>
      </c>
      <c r="I1046">
        <v>28</v>
      </c>
      <c r="M1046" t="s">
        <v>7</v>
      </c>
      <c r="N1046">
        <v>5</v>
      </c>
      <c r="O1046">
        <v>2</v>
      </c>
      <c r="P1046">
        <v>4</v>
      </c>
      <c r="Q1046">
        <v>2</v>
      </c>
      <c r="R1046">
        <v>4</v>
      </c>
      <c r="S1046">
        <v>2</v>
      </c>
      <c r="T1046">
        <v>2</v>
      </c>
      <c r="U1046">
        <v>1</v>
      </c>
      <c r="V1046">
        <v>3</v>
      </c>
      <c r="W1046">
        <v>3</v>
      </c>
      <c r="X1046">
        <v>1</v>
      </c>
      <c r="Y1046">
        <v>5</v>
      </c>
      <c r="Z1046">
        <v>2</v>
      </c>
      <c r="AA1046">
        <v>4</v>
      </c>
      <c r="AB1046">
        <v>3</v>
      </c>
      <c r="AC1046">
        <v>3</v>
      </c>
      <c r="AD1046">
        <v>4</v>
      </c>
      <c r="AE1046">
        <v>2</v>
      </c>
      <c r="AF1046">
        <v>4</v>
      </c>
      <c r="AG1046">
        <v>2</v>
      </c>
      <c r="BG1046">
        <v>4</v>
      </c>
    </row>
    <row r="1047" spans="1:59" x14ac:dyDescent="0.2">
      <c r="F1047">
        <v>36</v>
      </c>
      <c r="G1047">
        <v>48</v>
      </c>
      <c r="H1047">
        <v>20</v>
      </c>
      <c r="I1047">
        <v>28</v>
      </c>
      <c r="BG1047">
        <v>2</v>
      </c>
    </row>
    <row r="1048" spans="1:59" x14ac:dyDescent="0.2">
      <c r="F1048">
        <v>36</v>
      </c>
      <c r="G1048">
        <v>48</v>
      </c>
      <c r="H1048">
        <v>20</v>
      </c>
      <c r="I1048">
        <v>28</v>
      </c>
      <c r="BG1048">
        <v>31</v>
      </c>
    </row>
    <row r="1049" spans="1:59" x14ac:dyDescent="0.2">
      <c r="F1049">
        <v>36</v>
      </c>
      <c r="G1049">
        <v>48</v>
      </c>
      <c r="H1049">
        <v>20</v>
      </c>
      <c r="I1049">
        <v>28</v>
      </c>
      <c r="BG1049">
        <v>3</v>
      </c>
    </row>
    <row r="1050" spans="1:59" x14ac:dyDescent="0.2">
      <c r="F1050">
        <v>36</v>
      </c>
      <c r="G1050">
        <v>48</v>
      </c>
      <c r="H1050">
        <v>20</v>
      </c>
      <c r="I1050">
        <v>28</v>
      </c>
      <c r="BG1050">
        <v>27</v>
      </c>
    </row>
    <row r="1051" spans="1:59" x14ac:dyDescent="0.2">
      <c r="F1051">
        <v>36</v>
      </c>
      <c r="G1051">
        <v>48</v>
      </c>
      <c r="H1051">
        <v>20</v>
      </c>
      <c r="I1051">
        <v>28</v>
      </c>
      <c r="BG1051">
        <v>8</v>
      </c>
    </row>
    <row r="1052" spans="1:59" x14ac:dyDescent="0.2">
      <c r="F1052">
        <v>36</v>
      </c>
      <c r="G1052">
        <v>48</v>
      </c>
      <c r="H1052">
        <v>20</v>
      </c>
      <c r="I1052">
        <v>28</v>
      </c>
      <c r="BG1052">
        <v>10</v>
      </c>
    </row>
    <row r="1053" spans="1:59" x14ac:dyDescent="0.2">
      <c r="F1053">
        <v>36</v>
      </c>
      <c r="G1053">
        <v>48</v>
      </c>
      <c r="H1053">
        <v>20</v>
      </c>
      <c r="I1053">
        <v>28</v>
      </c>
      <c r="BG1053">
        <v>29</v>
      </c>
    </row>
    <row r="1054" spans="1:59" x14ac:dyDescent="0.2">
      <c r="F1054">
        <v>36</v>
      </c>
      <c r="G1054">
        <v>48</v>
      </c>
      <c r="H1054">
        <v>20</v>
      </c>
      <c r="I1054">
        <v>28</v>
      </c>
      <c r="BG1054">
        <v>7</v>
      </c>
    </row>
    <row r="1055" spans="1:59" x14ac:dyDescent="0.2">
      <c r="F1055">
        <v>36</v>
      </c>
      <c r="G1055">
        <v>48</v>
      </c>
      <c r="H1055">
        <v>20</v>
      </c>
      <c r="I1055">
        <v>28</v>
      </c>
      <c r="BG1055">
        <v>31</v>
      </c>
    </row>
    <row r="1056" spans="1:59" x14ac:dyDescent="0.2">
      <c r="F1056">
        <v>36</v>
      </c>
      <c r="G1056">
        <v>48</v>
      </c>
      <c r="H1056">
        <v>20</v>
      </c>
      <c r="I1056">
        <v>28</v>
      </c>
      <c r="BG1056">
        <v>6</v>
      </c>
    </row>
    <row r="1057" spans="1:69" x14ac:dyDescent="0.2">
      <c r="F1057">
        <v>36</v>
      </c>
      <c r="G1057">
        <v>48</v>
      </c>
      <c r="H1057">
        <v>20</v>
      </c>
      <c r="I1057">
        <v>28</v>
      </c>
      <c r="BG1057">
        <v>30</v>
      </c>
    </row>
    <row r="1058" spans="1:69" x14ac:dyDescent="0.2">
      <c r="F1058">
        <v>36</v>
      </c>
      <c r="G1058">
        <v>48</v>
      </c>
      <c r="H1058">
        <v>20</v>
      </c>
      <c r="I1058">
        <v>28</v>
      </c>
      <c r="BG1058">
        <v>5</v>
      </c>
    </row>
    <row r="1059" spans="1:69" x14ac:dyDescent="0.2">
      <c r="F1059">
        <v>36</v>
      </c>
      <c r="G1059">
        <v>48</v>
      </c>
      <c r="H1059">
        <v>20</v>
      </c>
      <c r="I1059">
        <v>28</v>
      </c>
      <c r="BG1059">
        <v>36</v>
      </c>
    </row>
    <row r="1060" spans="1:69" x14ac:dyDescent="0.2">
      <c r="F1060">
        <v>36</v>
      </c>
      <c r="G1060">
        <v>48</v>
      </c>
      <c r="H1060">
        <v>20</v>
      </c>
      <c r="I1060">
        <v>28</v>
      </c>
      <c r="BG1060">
        <v>5</v>
      </c>
    </row>
    <row r="1061" spans="1:69" x14ac:dyDescent="0.2">
      <c r="F1061">
        <v>36</v>
      </c>
      <c r="G1061">
        <v>48</v>
      </c>
      <c r="H1061">
        <v>20</v>
      </c>
      <c r="I1061">
        <v>28</v>
      </c>
      <c r="BG1061">
        <v>28</v>
      </c>
    </row>
    <row r="1062" spans="1:69" x14ac:dyDescent="0.2">
      <c r="F1062">
        <v>36</v>
      </c>
      <c r="G1062">
        <v>48</v>
      </c>
      <c r="H1062">
        <v>20</v>
      </c>
      <c r="I1062">
        <v>28</v>
      </c>
      <c r="BG1062">
        <v>3</v>
      </c>
    </row>
    <row r="1063" spans="1:69" x14ac:dyDescent="0.2">
      <c r="F1063">
        <v>36</v>
      </c>
      <c r="G1063">
        <v>48</v>
      </c>
      <c r="H1063">
        <v>20</v>
      </c>
      <c r="I1063">
        <v>28</v>
      </c>
      <c r="BG1063">
        <v>29</v>
      </c>
    </row>
    <row r="1064" spans="1:69" x14ac:dyDescent="0.2">
      <c r="F1064">
        <v>36</v>
      </c>
      <c r="G1064">
        <v>48</v>
      </c>
      <c r="H1064">
        <v>20</v>
      </c>
      <c r="I1064">
        <v>28</v>
      </c>
      <c r="BG1064">
        <v>6</v>
      </c>
    </row>
    <row r="1065" spans="1:69" x14ac:dyDescent="0.2">
      <c r="F1065">
        <v>36</v>
      </c>
      <c r="G1065">
        <v>48</v>
      </c>
      <c r="H1065">
        <v>20</v>
      </c>
      <c r="I1065">
        <v>28</v>
      </c>
      <c r="BG1065">
        <v>29</v>
      </c>
    </row>
    <row r="1066" spans="1:69" x14ac:dyDescent="0.2">
      <c r="A1066" t="s">
        <v>202</v>
      </c>
      <c r="B1066" s="1" t="s">
        <v>203</v>
      </c>
      <c r="C1066" t="s">
        <v>202</v>
      </c>
      <c r="D1066" t="s">
        <v>2</v>
      </c>
      <c r="E1066">
        <v>6</v>
      </c>
      <c r="F1066">
        <v>33</v>
      </c>
      <c r="G1066">
        <v>45</v>
      </c>
      <c r="I1066">
        <v>45</v>
      </c>
      <c r="J1066">
        <v>0.72</v>
      </c>
      <c r="K1066">
        <v>8</v>
      </c>
      <c r="L1066">
        <v>2</v>
      </c>
      <c r="M1066" t="s">
        <v>3</v>
      </c>
      <c r="AR1066">
        <v>4</v>
      </c>
      <c r="AS1066">
        <v>4</v>
      </c>
      <c r="AT1066">
        <v>1</v>
      </c>
      <c r="AU1066">
        <v>4</v>
      </c>
      <c r="AV1066">
        <v>4</v>
      </c>
      <c r="AW1066">
        <v>3</v>
      </c>
      <c r="AX1066">
        <v>3</v>
      </c>
      <c r="AY1066">
        <v>1</v>
      </c>
      <c r="AZ1066">
        <v>4</v>
      </c>
      <c r="BA1066">
        <v>3</v>
      </c>
      <c r="BB1066">
        <v>37331</v>
      </c>
      <c r="BC1066">
        <v>86117</v>
      </c>
      <c r="BD1066">
        <v>34716</v>
      </c>
      <c r="BE1066">
        <v>60527</v>
      </c>
      <c r="BF1066">
        <v>452460</v>
      </c>
      <c r="BH1066">
        <v>14429</v>
      </c>
      <c r="BI1066">
        <v>2444</v>
      </c>
      <c r="BJ1066">
        <v>2511</v>
      </c>
      <c r="BK1066">
        <v>1809</v>
      </c>
      <c r="BL1066">
        <v>2285</v>
      </c>
      <c r="BM1066">
        <v>450</v>
      </c>
      <c r="BN1066">
        <v>443</v>
      </c>
      <c r="BO1066">
        <v>590</v>
      </c>
      <c r="BP1066">
        <v>1438</v>
      </c>
      <c r="BQ1066">
        <v>2815</v>
      </c>
    </row>
    <row r="1067" spans="1:69" x14ac:dyDescent="0.2">
      <c r="F1067">
        <v>30</v>
      </c>
      <c r="G1067">
        <v>42</v>
      </c>
      <c r="I1067">
        <v>42</v>
      </c>
      <c r="M1067" t="s">
        <v>4</v>
      </c>
      <c r="AH1067">
        <v>2</v>
      </c>
      <c r="AI1067">
        <v>3</v>
      </c>
      <c r="AJ1067">
        <v>1</v>
      </c>
      <c r="AK1067">
        <v>1</v>
      </c>
      <c r="AL1067">
        <v>2</v>
      </c>
      <c r="AM1067">
        <v>1</v>
      </c>
      <c r="AN1067">
        <v>2</v>
      </c>
      <c r="AO1067">
        <v>1</v>
      </c>
      <c r="AP1067">
        <v>3</v>
      </c>
      <c r="AQ1067">
        <v>2</v>
      </c>
    </row>
    <row r="1068" spans="1:69" x14ac:dyDescent="0.2">
      <c r="F1068">
        <v>12</v>
      </c>
      <c r="G1068">
        <v>24</v>
      </c>
      <c r="I1068">
        <v>24</v>
      </c>
      <c r="M1068" t="s">
        <v>5</v>
      </c>
      <c r="AH1068">
        <v>3</v>
      </c>
      <c r="AI1068">
        <v>3</v>
      </c>
      <c r="AJ1068">
        <v>2</v>
      </c>
      <c r="AK1068">
        <v>2</v>
      </c>
      <c r="AL1068">
        <v>3</v>
      </c>
      <c r="AM1068">
        <v>3</v>
      </c>
      <c r="AN1068">
        <v>3</v>
      </c>
      <c r="AO1068">
        <v>3</v>
      </c>
      <c r="AP1068">
        <v>3</v>
      </c>
      <c r="AQ1068">
        <v>2</v>
      </c>
    </row>
    <row r="1069" spans="1:69" x14ac:dyDescent="0.2">
      <c r="F1069">
        <v>3</v>
      </c>
      <c r="G1069">
        <v>15</v>
      </c>
      <c r="I1069">
        <v>15</v>
      </c>
      <c r="M1069" t="s">
        <v>6</v>
      </c>
      <c r="N1069">
        <v>4</v>
      </c>
      <c r="O1069">
        <v>4</v>
      </c>
      <c r="P1069">
        <v>3</v>
      </c>
      <c r="Q1069">
        <v>4</v>
      </c>
      <c r="R1069">
        <v>4</v>
      </c>
      <c r="S1069">
        <v>2</v>
      </c>
      <c r="T1069">
        <v>4</v>
      </c>
      <c r="U1069">
        <v>4</v>
      </c>
      <c r="V1069">
        <v>4</v>
      </c>
      <c r="W1069">
        <v>3</v>
      </c>
      <c r="X1069">
        <v>4</v>
      </c>
      <c r="Y1069">
        <v>2</v>
      </c>
      <c r="Z1069">
        <v>4</v>
      </c>
      <c r="AA1069">
        <v>4</v>
      </c>
      <c r="AB1069">
        <v>4</v>
      </c>
      <c r="AC1069">
        <v>4</v>
      </c>
      <c r="AD1069">
        <v>3</v>
      </c>
      <c r="AE1069">
        <v>4</v>
      </c>
      <c r="AF1069">
        <v>4</v>
      </c>
      <c r="AG1069">
        <v>3</v>
      </c>
    </row>
    <row r="1070" spans="1:69" x14ac:dyDescent="0.2">
      <c r="F1070">
        <v>27</v>
      </c>
      <c r="G1070">
        <v>39</v>
      </c>
      <c r="I1070">
        <v>39</v>
      </c>
      <c r="M1070" t="s">
        <v>7</v>
      </c>
      <c r="N1070">
        <v>4</v>
      </c>
      <c r="O1070">
        <v>3</v>
      </c>
      <c r="P1070">
        <v>4</v>
      </c>
      <c r="Q1070">
        <v>3</v>
      </c>
      <c r="R1070">
        <v>4</v>
      </c>
      <c r="S1070">
        <v>2</v>
      </c>
      <c r="T1070">
        <v>3</v>
      </c>
      <c r="U1070">
        <v>4</v>
      </c>
      <c r="V1070">
        <v>3</v>
      </c>
      <c r="W1070">
        <v>3</v>
      </c>
      <c r="X1070">
        <v>4</v>
      </c>
      <c r="Y1070">
        <v>2</v>
      </c>
      <c r="Z1070">
        <v>3</v>
      </c>
      <c r="AA1070">
        <v>3</v>
      </c>
      <c r="AB1070">
        <v>3</v>
      </c>
      <c r="AC1070">
        <v>4</v>
      </c>
      <c r="AD1070">
        <v>3</v>
      </c>
      <c r="AE1070">
        <v>3</v>
      </c>
      <c r="AF1070">
        <v>3</v>
      </c>
      <c r="AG1070">
        <v>3</v>
      </c>
    </row>
    <row r="1071" spans="1:69" x14ac:dyDescent="0.2">
      <c r="F1071">
        <v>33</v>
      </c>
      <c r="G1071">
        <v>45</v>
      </c>
      <c r="I1071">
        <v>45</v>
      </c>
    </row>
    <row r="1072" spans="1:69" x14ac:dyDescent="0.2">
      <c r="F1072">
        <v>36</v>
      </c>
      <c r="G1072">
        <v>48</v>
      </c>
      <c r="I1072">
        <v>48</v>
      </c>
    </row>
    <row r="1073" spans="1:69" x14ac:dyDescent="0.2">
      <c r="F1073">
        <v>33</v>
      </c>
      <c r="G1073">
        <v>45</v>
      </c>
      <c r="I1073">
        <v>45</v>
      </c>
    </row>
    <row r="1074" spans="1:69" x14ac:dyDescent="0.2">
      <c r="F1074">
        <v>24</v>
      </c>
      <c r="G1074">
        <v>36</v>
      </c>
      <c r="I1074">
        <v>36</v>
      </c>
    </row>
    <row r="1075" spans="1:69" x14ac:dyDescent="0.2">
      <c r="F1075">
        <v>9</v>
      </c>
      <c r="G1075">
        <v>21</v>
      </c>
      <c r="I1075">
        <v>21</v>
      </c>
    </row>
    <row r="1076" spans="1:69" x14ac:dyDescent="0.2">
      <c r="A1076" t="s">
        <v>204</v>
      </c>
      <c r="B1076" s="1" t="s">
        <v>205</v>
      </c>
      <c r="C1076" t="s">
        <v>204</v>
      </c>
      <c r="D1076" t="s">
        <v>2</v>
      </c>
      <c r="E1076">
        <v>6</v>
      </c>
      <c r="F1076">
        <v>36</v>
      </c>
      <c r="G1076">
        <v>48</v>
      </c>
      <c r="I1076">
        <v>48</v>
      </c>
      <c r="J1076">
        <v>0.72</v>
      </c>
      <c r="K1076">
        <v>8</v>
      </c>
      <c r="L1076">
        <v>2</v>
      </c>
      <c r="M1076" t="s">
        <v>3</v>
      </c>
      <c r="AR1076">
        <v>4</v>
      </c>
      <c r="AS1076">
        <v>4</v>
      </c>
      <c r="AT1076">
        <v>4</v>
      </c>
      <c r="AU1076">
        <v>5</v>
      </c>
      <c r="AV1076">
        <v>5</v>
      </c>
      <c r="AW1076">
        <v>0</v>
      </c>
      <c r="AX1076">
        <v>4</v>
      </c>
      <c r="AY1076">
        <v>4</v>
      </c>
      <c r="AZ1076">
        <v>5</v>
      </c>
      <c r="BA1076">
        <v>5</v>
      </c>
      <c r="BB1076">
        <v>16814</v>
      </c>
      <c r="BC1076">
        <v>24852</v>
      </c>
      <c r="BD1076">
        <v>10422</v>
      </c>
      <c r="BE1076">
        <v>23973</v>
      </c>
      <c r="BF1076">
        <v>9566</v>
      </c>
      <c r="BH1076">
        <v>9244</v>
      </c>
      <c r="BI1076">
        <v>5945</v>
      </c>
      <c r="BJ1076">
        <v>3400</v>
      </c>
      <c r="BK1076">
        <v>2349</v>
      </c>
      <c r="BL1076">
        <v>3625</v>
      </c>
      <c r="BM1076">
        <v>2206</v>
      </c>
      <c r="BN1076">
        <v>2641</v>
      </c>
      <c r="BO1076">
        <v>1814</v>
      </c>
      <c r="BP1076">
        <v>3210</v>
      </c>
      <c r="BQ1076">
        <v>5243</v>
      </c>
    </row>
    <row r="1077" spans="1:69" x14ac:dyDescent="0.2">
      <c r="F1077">
        <v>33</v>
      </c>
      <c r="G1077">
        <v>45</v>
      </c>
      <c r="I1077">
        <v>45</v>
      </c>
      <c r="M1077" t="s">
        <v>4</v>
      </c>
      <c r="AH1077">
        <v>4</v>
      </c>
      <c r="AI1077">
        <v>4</v>
      </c>
      <c r="AJ1077">
        <v>4</v>
      </c>
      <c r="AK1077">
        <v>4</v>
      </c>
      <c r="AL1077">
        <v>4</v>
      </c>
      <c r="AM1077">
        <v>4</v>
      </c>
      <c r="AN1077">
        <v>4</v>
      </c>
      <c r="AO1077">
        <v>4</v>
      </c>
      <c r="AP1077">
        <v>4</v>
      </c>
      <c r="AQ1077">
        <v>4</v>
      </c>
    </row>
    <row r="1078" spans="1:69" x14ac:dyDescent="0.2">
      <c r="F1078">
        <v>24</v>
      </c>
      <c r="G1078">
        <v>36</v>
      </c>
      <c r="I1078">
        <v>36</v>
      </c>
      <c r="M1078" t="s">
        <v>5</v>
      </c>
      <c r="AH1078">
        <v>4</v>
      </c>
      <c r="AI1078">
        <v>4</v>
      </c>
      <c r="AJ1078">
        <v>4</v>
      </c>
      <c r="AK1078">
        <v>4</v>
      </c>
      <c r="AL1078">
        <v>4</v>
      </c>
      <c r="AM1078">
        <v>4</v>
      </c>
      <c r="AN1078">
        <v>4</v>
      </c>
      <c r="AO1078">
        <v>4</v>
      </c>
      <c r="AP1078">
        <v>4</v>
      </c>
      <c r="AQ1078">
        <v>4</v>
      </c>
    </row>
    <row r="1079" spans="1:69" x14ac:dyDescent="0.2">
      <c r="F1079">
        <v>9</v>
      </c>
      <c r="G1079">
        <v>21</v>
      </c>
      <c r="I1079">
        <v>21</v>
      </c>
      <c r="M1079" t="s">
        <v>6</v>
      </c>
      <c r="N1079">
        <v>4</v>
      </c>
      <c r="O1079">
        <v>1</v>
      </c>
      <c r="P1079">
        <v>4</v>
      </c>
      <c r="Q1079">
        <v>1</v>
      </c>
      <c r="R1079">
        <v>4</v>
      </c>
      <c r="S1079">
        <v>1</v>
      </c>
      <c r="T1079">
        <v>1</v>
      </c>
      <c r="U1079">
        <v>1</v>
      </c>
      <c r="V1079">
        <v>4</v>
      </c>
      <c r="W1079">
        <v>4</v>
      </c>
      <c r="X1079">
        <v>1</v>
      </c>
      <c r="Y1079">
        <v>5</v>
      </c>
      <c r="Z1079">
        <v>1</v>
      </c>
      <c r="AA1079">
        <v>4</v>
      </c>
      <c r="AB1079">
        <v>1</v>
      </c>
      <c r="AC1079">
        <v>5</v>
      </c>
      <c r="AD1079">
        <v>5</v>
      </c>
      <c r="AE1079">
        <v>1</v>
      </c>
      <c r="AF1079">
        <v>5</v>
      </c>
      <c r="AG1079">
        <v>1</v>
      </c>
    </row>
    <row r="1080" spans="1:69" x14ac:dyDescent="0.2">
      <c r="F1080">
        <v>33</v>
      </c>
      <c r="G1080">
        <v>45</v>
      </c>
      <c r="I1080">
        <v>45</v>
      </c>
      <c r="M1080" t="s">
        <v>7</v>
      </c>
      <c r="N1080">
        <v>5</v>
      </c>
      <c r="O1080">
        <v>1</v>
      </c>
      <c r="P1080">
        <v>4</v>
      </c>
      <c r="Q1080">
        <v>1</v>
      </c>
      <c r="R1080">
        <v>4</v>
      </c>
      <c r="S1080">
        <v>1</v>
      </c>
      <c r="T1080">
        <v>1</v>
      </c>
      <c r="U1080">
        <v>1</v>
      </c>
      <c r="V1080">
        <v>4</v>
      </c>
      <c r="W1080">
        <v>4</v>
      </c>
      <c r="X1080">
        <v>1</v>
      </c>
      <c r="Y1080">
        <v>5</v>
      </c>
      <c r="Z1080">
        <v>1</v>
      </c>
      <c r="AA1080">
        <v>4</v>
      </c>
      <c r="AB1080">
        <v>1</v>
      </c>
      <c r="AC1080">
        <v>5</v>
      </c>
      <c r="AD1080">
        <v>5</v>
      </c>
      <c r="AE1080">
        <v>1</v>
      </c>
      <c r="AF1080">
        <v>5</v>
      </c>
      <c r="AG1080">
        <v>1</v>
      </c>
    </row>
    <row r="1081" spans="1:69" x14ac:dyDescent="0.2">
      <c r="F1081">
        <v>27</v>
      </c>
      <c r="G1081">
        <v>39</v>
      </c>
      <c r="I1081">
        <v>39</v>
      </c>
    </row>
    <row r="1082" spans="1:69" x14ac:dyDescent="0.2">
      <c r="F1082">
        <v>3</v>
      </c>
      <c r="G1082">
        <v>15</v>
      </c>
      <c r="I1082">
        <v>15</v>
      </c>
    </row>
    <row r="1083" spans="1:69" x14ac:dyDescent="0.2">
      <c r="F1083">
        <v>33</v>
      </c>
      <c r="G1083">
        <v>45</v>
      </c>
      <c r="I1083">
        <v>45</v>
      </c>
    </row>
    <row r="1084" spans="1:69" x14ac:dyDescent="0.2">
      <c r="F1084">
        <v>12</v>
      </c>
      <c r="G1084">
        <v>24</v>
      </c>
      <c r="I1084">
        <v>24</v>
      </c>
    </row>
    <row r="1085" spans="1:69" x14ac:dyDescent="0.2">
      <c r="F1085">
        <v>30</v>
      </c>
      <c r="G1085">
        <v>42</v>
      </c>
      <c r="I1085">
        <v>42</v>
      </c>
    </row>
    <row r="1086" spans="1:69" x14ac:dyDescent="0.2">
      <c r="A1086" t="s">
        <v>206</v>
      </c>
      <c r="B1086" s="1" t="s">
        <v>207</v>
      </c>
      <c r="C1086" t="s">
        <v>206</v>
      </c>
      <c r="D1086" t="s">
        <v>12</v>
      </c>
      <c r="E1086">
        <v>6</v>
      </c>
      <c r="F1086">
        <v>12</v>
      </c>
      <c r="G1086">
        <v>24</v>
      </c>
      <c r="H1086">
        <v>24</v>
      </c>
      <c r="I1086">
        <v>0</v>
      </c>
      <c r="J1086" t="s">
        <v>157</v>
      </c>
      <c r="K1086">
        <v>8</v>
      </c>
      <c r="L1086">
        <v>2</v>
      </c>
      <c r="M1086" t="s">
        <v>3</v>
      </c>
      <c r="AR1086">
        <v>2</v>
      </c>
      <c r="AS1086">
        <v>3</v>
      </c>
      <c r="AT1086">
        <v>0</v>
      </c>
      <c r="AU1086">
        <v>3</v>
      </c>
      <c r="AV1086">
        <v>3</v>
      </c>
      <c r="AW1086">
        <v>-1</v>
      </c>
      <c r="AX1086">
        <v>2</v>
      </c>
      <c r="AY1086">
        <v>2</v>
      </c>
      <c r="AZ1086">
        <v>2</v>
      </c>
      <c r="BA1086">
        <v>3</v>
      </c>
      <c r="BB1086">
        <v>37732</v>
      </c>
      <c r="BC1086">
        <v>42347</v>
      </c>
      <c r="BD1086">
        <v>18259</v>
      </c>
      <c r="BE1086">
        <v>31556</v>
      </c>
      <c r="BF1086">
        <v>16787</v>
      </c>
      <c r="BG1086">
        <v>18669</v>
      </c>
    </row>
    <row r="1087" spans="1:69" x14ac:dyDescent="0.2">
      <c r="F1087">
        <v>33</v>
      </c>
      <c r="G1087">
        <v>45</v>
      </c>
      <c r="H1087">
        <v>45</v>
      </c>
      <c r="I1087">
        <v>0</v>
      </c>
      <c r="M1087" t="s">
        <v>4</v>
      </c>
      <c r="AH1087">
        <v>4</v>
      </c>
      <c r="AI1087">
        <v>3</v>
      </c>
      <c r="AJ1087">
        <v>3</v>
      </c>
      <c r="AK1087">
        <v>3</v>
      </c>
      <c r="AL1087">
        <v>3</v>
      </c>
      <c r="AM1087">
        <v>4</v>
      </c>
      <c r="AN1087">
        <v>3</v>
      </c>
      <c r="AO1087">
        <v>4</v>
      </c>
      <c r="AP1087">
        <v>3</v>
      </c>
      <c r="AQ1087">
        <v>3</v>
      </c>
      <c r="BG1087">
        <v>15074</v>
      </c>
    </row>
    <row r="1088" spans="1:69" x14ac:dyDescent="0.2">
      <c r="F1088">
        <v>30</v>
      </c>
      <c r="G1088">
        <v>42</v>
      </c>
      <c r="H1088">
        <v>42</v>
      </c>
      <c r="I1088">
        <v>0</v>
      </c>
      <c r="M1088" t="s">
        <v>5</v>
      </c>
      <c r="AH1088">
        <v>4</v>
      </c>
      <c r="AI1088">
        <v>4</v>
      </c>
      <c r="AJ1088">
        <v>4</v>
      </c>
      <c r="AK1088">
        <v>4</v>
      </c>
      <c r="AL1088">
        <v>3</v>
      </c>
      <c r="AM1088">
        <v>4</v>
      </c>
      <c r="AN1088">
        <v>4</v>
      </c>
      <c r="AO1088">
        <v>4</v>
      </c>
      <c r="AP1088">
        <v>3</v>
      </c>
      <c r="AQ1088">
        <v>3</v>
      </c>
      <c r="BG1088">
        <v>10667</v>
      </c>
    </row>
    <row r="1089" spans="1:69" x14ac:dyDescent="0.2">
      <c r="F1089">
        <v>27</v>
      </c>
      <c r="G1089">
        <v>39</v>
      </c>
      <c r="H1089">
        <v>39</v>
      </c>
      <c r="I1089">
        <v>0</v>
      </c>
      <c r="M1089" t="s">
        <v>6</v>
      </c>
      <c r="N1089">
        <v>4</v>
      </c>
      <c r="O1089">
        <v>2</v>
      </c>
      <c r="P1089">
        <v>3</v>
      </c>
      <c r="Q1089">
        <v>1</v>
      </c>
      <c r="R1089">
        <v>3</v>
      </c>
      <c r="S1089">
        <v>1</v>
      </c>
      <c r="T1089">
        <v>2</v>
      </c>
      <c r="U1089">
        <v>1</v>
      </c>
      <c r="V1089">
        <v>3</v>
      </c>
      <c r="W1089">
        <v>3</v>
      </c>
      <c r="X1089">
        <v>1</v>
      </c>
      <c r="Y1089">
        <v>4</v>
      </c>
      <c r="Z1089">
        <v>1</v>
      </c>
      <c r="AA1089">
        <v>2</v>
      </c>
      <c r="AB1089">
        <v>3</v>
      </c>
      <c r="AC1089">
        <v>3</v>
      </c>
      <c r="AD1089">
        <v>5</v>
      </c>
      <c r="AE1089">
        <v>2</v>
      </c>
      <c r="AF1089">
        <v>3</v>
      </c>
      <c r="AG1089">
        <v>1</v>
      </c>
      <c r="BG1089">
        <v>3211</v>
      </c>
    </row>
    <row r="1090" spans="1:69" x14ac:dyDescent="0.2">
      <c r="F1090">
        <v>3</v>
      </c>
      <c r="G1090">
        <v>15</v>
      </c>
      <c r="H1090">
        <v>15</v>
      </c>
      <c r="I1090">
        <v>0</v>
      </c>
      <c r="M1090" t="s">
        <v>7</v>
      </c>
      <c r="N1090">
        <v>5</v>
      </c>
      <c r="O1090">
        <v>1</v>
      </c>
      <c r="P1090">
        <v>4</v>
      </c>
      <c r="Q1090">
        <v>1</v>
      </c>
      <c r="R1090">
        <v>2</v>
      </c>
      <c r="S1090">
        <v>1</v>
      </c>
      <c r="T1090">
        <v>1</v>
      </c>
      <c r="U1090">
        <v>1</v>
      </c>
      <c r="V1090">
        <v>4</v>
      </c>
      <c r="W1090">
        <v>4</v>
      </c>
      <c r="X1090">
        <v>1</v>
      </c>
      <c r="Y1090">
        <v>4</v>
      </c>
      <c r="Z1090">
        <v>1</v>
      </c>
      <c r="AA1090">
        <v>2</v>
      </c>
      <c r="AB1090">
        <v>2</v>
      </c>
      <c r="AC1090">
        <v>3</v>
      </c>
      <c r="AD1090">
        <v>4</v>
      </c>
      <c r="AE1090">
        <v>1</v>
      </c>
      <c r="AF1090">
        <v>3</v>
      </c>
      <c r="AG1090">
        <v>1</v>
      </c>
      <c r="BG1090">
        <v>3231</v>
      </c>
    </row>
    <row r="1091" spans="1:69" x14ac:dyDescent="0.2">
      <c r="F1091">
        <v>33</v>
      </c>
      <c r="G1091">
        <v>45</v>
      </c>
      <c r="H1091">
        <v>45</v>
      </c>
      <c r="I1091">
        <v>0</v>
      </c>
      <c r="BG1091">
        <v>2568</v>
      </c>
    </row>
    <row r="1092" spans="1:69" x14ac:dyDescent="0.2">
      <c r="F1092">
        <v>24</v>
      </c>
      <c r="G1092">
        <v>36</v>
      </c>
      <c r="H1092">
        <v>36</v>
      </c>
      <c r="I1092">
        <v>0</v>
      </c>
      <c r="BG1092">
        <v>5346</v>
      </c>
    </row>
    <row r="1093" spans="1:69" x14ac:dyDescent="0.2">
      <c r="F1093">
        <v>9</v>
      </c>
      <c r="G1093">
        <v>21</v>
      </c>
      <c r="H1093">
        <v>21</v>
      </c>
      <c r="I1093">
        <v>0</v>
      </c>
      <c r="BG1093">
        <v>2479</v>
      </c>
    </row>
    <row r="1094" spans="1:69" x14ac:dyDescent="0.2">
      <c r="F1094">
        <v>36</v>
      </c>
      <c r="G1094">
        <v>48</v>
      </c>
      <c r="H1094">
        <v>48</v>
      </c>
      <c r="I1094">
        <v>0</v>
      </c>
      <c r="BG1094">
        <v>2901</v>
      </c>
    </row>
    <row r="1095" spans="1:69" x14ac:dyDescent="0.2">
      <c r="F1095">
        <v>33</v>
      </c>
      <c r="G1095">
        <v>45</v>
      </c>
      <c r="H1095">
        <v>45</v>
      </c>
      <c r="I1095">
        <v>0</v>
      </c>
      <c r="BG1095">
        <v>2771</v>
      </c>
    </row>
    <row r="1096" spans="1:69" x14ac:dyDescent="0.2">
      <c r="A1096" t="s">
        <v>208</v>
      </c>
      <c r="B1096" s="1" t="s">
        <v>209</v>
      </c>
      <c r="C1096" t="s">
        <v>208</v>
      </c>
      <c r="D1096" t="s">
        <v>2</v>
      </c>
      <c r="E1096">
        <v>6</v>
      </c>
      <c r="F1096">
        <v>36</v>
      </c>
      <c r="G1096">
        <v>48</v>
      </c>
      <c r="I1096">
        <v>48</v>
      </c>
      <c r="J1096">
        <v>0.72</v>
      </c>
      <c r="K1096">
        <v>8</v>
      </c>
      <c r="L1096">
        <v>2</v>
      </c>
      <c r="M1096" t="s">
        <v>3</v>
      </c>
      <c r="AR1096">
        <v>3</v>
      </c>
      <c r="AS1096">
        <v>3</v>
      </c>
      <c r="AT1096">
        <v>5</v>
      </c>
      <c r="AU1096">
        <v>4</v>
      </c>
      <c r="AV1096">
        <v>5</v>
      </c>
      <c r="AW1096">
        <v>5</v>
      </c>
      <c r="AX1096">
        <v>5</v>
      </c>
      <c r="AY1096">
        <v>5</v>
      </c>
      <c r="AZ1096">
        <v>5</v>
      </c>
      <c r="BA1096">
        <v>5</v>
      </c>
      <c r="BB1096">
        <v>123863</v>
      </c>
      <c r="BC1096">
        <v>186109</v>
      </c>
      <c r="BD1096">
        <v>33296</v>
      </c>
      <c r="BE1096">
        <v>57619</v>
      </c>
      <c r="BF1096">
        <v>28929</v>
      </c>
      <c r="BH1096">
        <v>31318</v>
      </c>
      <c r="BI1096">
        <v>25276</v>
      </c>
      <c r="BJ1096">
        <v>22469</v>
      </c>
      <c r="BK1096">
        <v>8948</v>
      </c>
      <c r="BL1096">
        <v>3092</v>
      </c>
      <c r="BM1096">
        <v>7479</v>
      </c>
      <c r="BN1096">
        <v>3363</v>
      </c>
      <c r="BO1096">
        <v>3275</v>
      </c>
      <c r="BP1096">
        <v>2969</v>
      </c>
      <c r="BQ1096">
        <v>2560</v>
      </c>
    </row>
    <row r="1097" spans="1:69" x14ac:dyDescent="0.2">
      <c r="F1097">
        <v>33</v>
      </c>
      <c r="G1097">
        <v>45</v>
      </c>
      <c r="I1097">
        <v>45</v>
      </c>
      <c r="M1097" t="s">
        <v>4</v>
      </c>
      <c r="AH1097">
        <v>3</v>
      </c>
      <c r="AI1097">
        <v>3</v>
      </c>
      <c r="AJ1097">
        <v>3</v>
      </c>
      <c r="AK1097">
        <v>3</v>
      </c>
      <c r="AL1097">
        <v>3</v>
      </c>
      <c r="AM1097">
        <v>4</v>
      </c>
      <c r="AN1097">
        <v>3</v>
      </c>
      <c r="AO1097">
        <v>3</v>
      </c>
      <c r="AP1097">
        <v>3</v>
      </c>
      <c r="AQ1097">
        <v>3</v>
      </c>
    </row>
    <row r="1098" spans="1:69" x14ac:dyDescent="0.2">
      <c r="F1098">
        <v>24</v>
      </c>
      <c r="G1098">
        <v>36</v>
      </c>
      <c r="I1098">
        <v>36</v>
      </c>
      <c r="M1098" t="s">
        <v>5</v>
      </c>
      <c r="AH1098">
        <v>4</v>
      </c>
      <c r="AI1098">
        <v>4</v>
      </c>
      <c r="AJ1098">
        <v>4</v>
      </c>
      <c r="AK1098">
        <v>4</v>
      </c>
      <c r="AL1098">
        <v>4</v>
      </c>
      <c r="AM1098">
        <v>4</v>
      </c>
      <c r="AN1098">
        <v>4</v>
      </c>
      <c r="AO1098">
        <v>4</v>
      </c>
      <c r="AP1098">
        <v>4</v>
      </c>
      <c r="AQ1098">
        <v>4</v>
      </c>
    </row>
    <row r="1099" spans="1:69" x14ac:dyDescent="0.2">
      <c r="F1099">
        <v>9</v>
      </c>
      <c r="G1099">
        <v>21</v>
      </c>
      <c r="I1099">
        <v>21</v>
      </c>
      <c r="M1099" t="s">
        <v>6</v>
      </c>
      <c r="N1099">
        <v>5</v>
      </c>
      <c r="O1099">
        <v>1</v>
      </c>
      <c r="P1099">
        <v>5</v>
      </c>
      <c r="Q1099">
        <v>1</v>
      </c>
      <c r="R1099">
        <v>5</v>
      </c>
      <c r="S1099">
        <v>1</v>
      </c>
      <c r="T1099">
        <v>1</v>
      </c>
      <c r="U1099">
        <v>1</v>
      </c>
      <c r="V1099">
        <v>3</v>
      </c>
      <c r="W1099">
        <v>3</v>
      </c>
      <c r="X1099">
        <v>1</v>
      </c>
      <c r="Y1099">
        <v>3</v>
      </c>
      <c r="Z1099">
        <v>1</v>
      </c>
      <c r="AA1099">
        <v>4</v>
      </c>
      <c r="AB1099">
        <v>2</v>
      </c>
      <c r="AC1099">
        <v>3</v>
      </c>
      <c r="AD1099">
        <v>4</v>
      </c>
      <c r="AE1099">
        <v>1</v>
      </c>
      <c r="AF1099">
        <v>4</v>
      </c>
      <c r="AG1099">
        <v>1</v>
      </c>
    </row>
    <row r="1100" spans="1:69" x14ac:dyDescent="0.2">
      <c r="F1100">
        <v>33</v>
      </c>
      <c r="G1100">
        <v>45</v>
      </c>
      <c r="I1100">
        <v>45</v>
      </c>
      <c r="M1100" t="s">
        <v>7</v>
      </c>
      <c r="N1100">
        <v>5</v>
      </c>
      <c r="O1100">
        <v>1</v>
      </c>
      <c r="P1100">
        <v>5</v>
      </c>
      <c r="Q1100">
        <v>1</v>
      </c>
      <c r="R1100">
        <v>5</v>
      </c>
      <c r="S1100">
        <v>1</v>
      </c>
      <c r="T1100">
        <v>1</v>
      </c>
      <c r="U1100">
        <v>1</v>
      </c>
      <c r="V1100">
        <v>5</v>
      </c>
      <c r="W1100">
        <v>4</v>
      </c>
      <c r="X1100">
        <v>1</v>
      </c>
      <c r="Y1100">
        <v>5</v>
      </c>
      <c r="Z1100">
        <v>1</v>
      </c>
      <c r="AA1100">
        <v>1</v>
      </c>
      <c r="AB1100">
        <v>1</v>
      </c>
      <c r="AC1100">
        <v>5</v>
      </c>
      <c r="AD1100">
        <v>5</v>
      </c>
      <c r="AE1100">
        <v>1</v>
      </c>
      <c r="AF1100">
        <v>5</v>
      </c>
      <c r="AG1100">
        <v>1</v>
      </c>
    </row>
    <row r="1101" spans="1:69" x14ac:dyDescent="0.2">
      <c r="F1101">
        <v>27</v>
      </c>
      <c r="G1101">
        <v>39</v>
      </c>
      <c r="I1101">
        <v>39</v>
      </c>
    </row>
    <row r="1102" spans="1:69" x14ac:dyDescent="0.2">
      <c r="F1102">
        <v>3</v>
      </c>
      <c r="G1102">
        <v>15</v>
      </c>
      <c r="I1102">
        <v>15</v>
      </c>
    </row>
    <row r="1103" spans="1:69" x14ac:dyDescent="0.2">
      <c r="F1103">
        <v>33</v>
      </c>
      <c r="G1103">
        <v>45</v>
      </c>
      <c r="I1103">
        <v>45</v>
      </c>
    </row>
    <row r="1104" spans="1:69" x14ac:dyDescent="0.2">
      <c r="F1104">
        <v>12</v>
      </c>
      <c r="G1104">
        <v>24</v>
      </c>
      <c r="I1104">
        <v>24</v>
      </c>
    </row>
    <row r="1105" spans="1:69" x14ac:dyDescent="0.2">
      <c r="F1105">
        <v>30</v>
      </c>
      <c r="G1105">
        <v>42</v>
      </c>
      <c r="I1105">
        <v>42</v>
      </c>
    </row>
    <row r="1106" spans="1:69" x14ac:dyDescent="0.2">
      <c r="A1106" t="s">
        <v>210</v>
      </c>
      <c r="B1106" s="1" t="s">
        <v>211</v>
      </c>
      <c r="C1106" t="s">
        <v>210</v>
      </c>
      <c r="D1106" t="s">
        <v>12</v>
      </c>
      <c r="E1106">
        <v>3</v>
      </c>
      <c r="F1106">
        <v>36</v>
      </c>
      <c r="G1106">
        <v>48</v>
      </c>
      <c r="H1106">
        <v>18</v>
      </c>
      <c r="I1106">
        <v>30</v>
      </c>
      <c r="J1106">
        <v>0.5</v>
      </c>
      <c r="K1106">
        <v>8</v>
      </c>
      <c r="L1106">
        <v>5</v>
      </c>
      <c r="M1106" t="s">
        <v>3</v>
      </c>
      <c r="AR1106">
        <v>4</v>
      </c>
      <c r="AS1106">
        <v>5</v>
      </c>
      <c r="AT1106">
        <v>0</v>
      </c>
      <c r="AU1106">
        <v>1</v>
      </c>
      <c r="AV1106">
        <v>4</v>
      </c>
      <c r="AW1106">
        <v>0</v>
      </c>
      <c r="AX1106">
        <v>2</v>
      </c>
      <c r="AY1106">
        <v>1</v>
      </c>
      <c r="AZ1106">
        <v>4</v>
      </c>
      <c r="BA1106">
        <v>3</v>
      </c>
      <c r="BB1106">
        <v>57341</v>
      </c>
      <c r="BC1106">
        <v>37840</v>
      </c>
      <c r="BD1106">
        <v>28411</v>
      </c>
      <c r="BE1106">
        <v>30586</v>
      </c>
      <c r="BF1106">
        <v>18612</v>
      </c>
      <c r="BG1106">
        <v>18655</v>
      </c>
    </row>
    <row r="1107" spans="1:69" x14ac:dyDescent="0.2">
      <c r="F1107">
        <v>33</v>
      </c>
      <c r="G1107">
        <v>45</v>
      </c>
      <c r="H1107">
        <v>15</v>
      </c>
      <c r="I1107">
        <v>30</v>
      </c>
      <c r="M1107" t="s">
        <v>4</v>
      </c>
      <c r="AH1107">
        <v>4</v>
      </c>
      <c r="AI1107">
        <v>3</v>
      </c>
      <c r="AJ1107">
        <v>4</v>
      </c>
      <c r="AK1107">
        <v>3</v>
      </c>
      <c r="AL1107">
        <v>3</v>
      </c>
      <c r="AM1107">
        <v>4</v>
      </c>
      <c r="AN1107">
        <v>4</v>
      </c>
      <c r="AO1107">
        <v>4</v>
      </c>
      <c r="AP1107">
        <v>3</v>
      </c>
      <c r="AQ1107">
        <v>4</v>
      </c>
      <c r="BG1107">
        <v>7274</v>
      </c>
    </row>
    <row r="1108" spans="1:69" x14ac:dyDescent="0.2">
      <c r="F1108">
        <v>24</v>
      </c>
      <c r="G1108">
        <v>36</v>
      </c>
      <c r="H1108">
        <v>8</v>
      </c>
      <c r="I1108">
        <v>28</v>
      </c>
      <c r="M1108" t="s">
        <v>5</v>
      </c>
      <c r="AH1108">
        <v>4</v>
      </c>
      <c r="AI1108">
        <v>3</v>
      </c>
      <c r="AJ1108">
        <v>4</v>
      </c>
      <c r="AK1108">
        <v>3</v>
      </c>
      <c r="AL1108">
        <v>3</v>
      </c>
      <c r="AM1108">
        <v>4</v>
      </c>
      <c r="AN1108">
        <v>4</v>
      </c>
      <c r="AO1108">
        <v>4</v>
      </c>
      <c r="AP1108">
        <v>3</v>
      </c>
      <c r="AQ1108">
        <v>4</v>
      </c>
      <c r="BG1108">
        <v>7361</v>
      </c>
    </row>
    <row r="1109" spans="1:69" x14ac:dyDescent="0.2">
      <c r="F1109">
        <v>9</v>
      </c>
      <c r="G1109">
        <v>21</v>
      </c>
      <c r="H1109">
        <v>7</v>
      </c>
      <c r="I1109">
        <v>14</v>
      </c>
      <c r="M1109" t="s">
        <v>6</v>
      </c>
      <c r="N1109">
        <v>3</v>
      </c>
      <c r="O1109">
        <v>1</v>
      </c>
      <c r="P1109">
        <v>2</v>
      </c>
      <c r="Q1109">
        <v>1</v>
      </c>
      <c r="R1109">
        <v>3</v>
      </c>
      <c r="S1109">
        <v>1</v>
      </c>
      <c r="T1109">
        <v>1</v>
      </c>
      <c r="U1109">
        <v>1</v>
      </c>
      <c r="V1109">
        <v>3</v>
      </c>
      <c r="W1109">
        <v>1</v>
      </c>
      <c r="X1109">
        <v>1</v>
      </c>
      <c r="Y1109">
        <v>4</v>
      </c>
      <c r="Z1109">
        <v>1</v>
      </c>
      <c r="AA1109">
        <v>1</v>
      </c>
      <c r="AB1109">
        <v>1</v>
      </c>
      <c r="AC1109">
        <v>2</v>
      </c>
      <c r="AD1109">
        <v>3</v>
      </c>
      <c r="AE1109">
        <v>1</v>
      </c>
      <c r="AF1109">
        <v>2</v>
      </c>
      <c r="AG1109">
        <v>1</v>
      </c>
      <c r="BG1109">
        <v>8668</v>
      </c>
    </row>
    <row r="1110" spans="1:69" x14ac:dyDescent="0.2">
      <c r="F1110">
        <v>33</v>
      </c>
      <c r="G1110">
        <v>45</v>
      </c>
      <c r="H1110">
        <v>12</v>
      </c>
      <c r="I1110">
        <v>33</v>
      </c>
      <c r="M1110" t="s">
        <v>7</v>
      </c>
      <c r="N1110">
        <v>3</v>
      </c>
      <c r="O1110">
        <v>1</v>
      </c>
      <c r="P1110">
        <v>3</v>
      </c>
      <c r="Q1110">
        <v>1</v>
      </c>
      <c r="R1110">
        <v>3</v>
      </c>
      <c r="S1110">
        <v>1</v>
      </c>
      <c r="T1110">
        <v>1</v>
      </c>
      <c r="U1110">
        <v>1</v>
      </c>
      <c r="V1110">
        <v>2</v>
      </c>
      <c r="W1110">
        <v>2</v>
      </c>
      <c r="X1110">
        <v>1</v>
      </c>
      <c r="Y1110">
        <v>3</v>
      </c>
      <c r="Z1110">
        <v>1</v>
      </c>
      <c r="AA1110">
        <v>1</v>
      </c>
      <c r="AB1110">
        <v>1</v>
      </c>
      <c r="AC1110">
        <v>4</v>
      </c>
      <c r="AD1110">
        <v>3</v>
      </c>
      <c r="AE1110">
        <v>1</v>
      </c>
      <c r="AF1110">
        <v>2</v>
      </c>
      <c r="AG1110">
        <v>1</v>
      </c>
      <c r="BG1110">
        <v>5688</v>
      </c>
    </row>
    <row r="1111" spans="1:69" x14ac:dyDescent="0.2">
      <c r="F1111">
        <v>27</v>
      </c>
      <c r="G1111">
        <v>39</v>
      </c>
      <c r="H1111">
        <v>10</v>
      </c>
      <c r="I1111">
        <v>29</v>
      </c>
      <c r="BG1111">
        <v>4829</v>
      </c>
    </row>
    <row r="1112" spans="1:69" x14ac:dyDescent="0.2">
      <c r="F1112">
        <v>3</v>
      </c>
      <c r="G1112">
        <v>15</v>
      </c>
      <c r="H1112">
        <v>3</v>
      </c>
      <c r="I1112">
        <v>12</v>
      </c>
      <c r="BG1112">
        <v>4405</v>
      </c>
    </row>
    <row r="1113" spans="1:69" x14ac:dyDescent="0.2">
      <c r="F1113">
        <v>33</v>
      </c>
      <c r="G1113">
        <v>45</v>
      </c>
      <c r="H1113">
        <v>15</v>
      </c>
      <c r="I1113">
        <v>30</v>
      </c>
      <c r="BG1113">
        <v>2984</v>
      </c>
    </row>
    <row r="1114" spans="1:69" x14ac:dyDescent="0.2">
      <c r="F1114">
        <v>12</v>
      </c>
      <c r="G1114">
        <v>24</v>
      </c>
      <c r="H1114">
        <v>8</v>
      </c>
      <c r="I1114">
        <v>16</v>
      </c>
      <c r="BG1114">
        <v>4273</v>
      </c>
    </row>
    <row r="1115" spans="1:69" x14ac:dyDescent="0.2">
      <c r="F1115">
        <v>30</v>
      </c>
      <c r="G1115">
        <v>42</v>
      </c>
      <c r="H1115">
        <v>12</v>
      </c>
      <c r="I1115">
        <v>30</v>
      </c>
      <c r="BG1115">
        <v>2832</v>
      </c>
    </row>
    <row r="1116" spans="1:69" x14ac:dyDescent="0.2">
      <c r="A1116" t="s">
        <v>212</v>
      </c>
      <c r="B1116" s="1" t="s">
        <v>213</v>
      </c>
      <c r="C1116" t="s">
        <v>212</v>
      </c>
      <c r="D1116" t="s">
        <v>2</v>
      </c>
      <c r="E1116">
        <v>4</v>
      </c>
      <c r="F1116">
        <v>12</v>
      </c>
      <c r="G1116">
        <v>24</v>
      </c>
      <c r="I1116">
        <v>24</v>
      </c>
      <c r="J1116">
        <v>0.72</v>
      </c>
      <c r="K1116">
        <v>8</v>
      </c>
      <c r="L1116">
        <v>4</v>
      </c>
      <c r="M1116" t="s">
        <v>3</v>
      </c>
      <c r="AR1116">
        <v>5</v>
      </c>
      <c r="AS1116">
        <v>5</v>
      </c>
      <c r="AT1116">
        <v>4</v>
      </c>
      <c r="AU1116">
        <v>5</v>
      </c>
      <c r="AV1116">
        <v>4</v>
      </c>
      <c r="AW1116">
        <v>5</v>
      </c>
      <c r="AX1116">
        <v>4</v>
      </c>
      <c r="AY1116">
        <v>4</v>
      </c>
      <c r="AZ1116">
        <v>5</v>
      </c>
      <c r="BA1116">
        <v>5</v>
      </c>
      <c r="BB1116">
        <v>55067</v>
      </c>
      <c r="BC1116">
        <v>67888</v>
      </c>
      <c r="BD1116">
        <v>17402</v>
      </c>
      <c r="BE1116">
        <v>30862</v>
      </c>
      <c r="BF1116">
        <v>20030</v>
      </c>
      <c r="BH1116">
        <v>16829</v>
      </c>
      <c r="BI1116">
        <v>2987</v>
      </c>
      <c r="BJ1116">
        <v>5001</v>
      </c>
      <c r="BK1116">
        <v>3845</v>
      </c>
      <c r="BL1116">
        <v>1451</v>
      </c>
      <c r="BM1116">
        <v>1087</v>
      </c>
      <c r="BN1116">
        <v>1156</v>
      </c>
      <c r="BO1116">
        <v>1101</v>
      </c>
      <c r="BP1116">
        <v>1125</v>
      </c>
      <c r="BQ1116">
        <v>1589</v>
      </c>
    </row>
    <row r="1117" spans="1:69" x14ac:dyDescent="0.2">
      <c r="F1117">
        <v>33</v>
      </c>
      <c r="G1117">
        <v>45</v>
      </c>
      <c r="I1117">
        <v>45</v>
      </c>
      <c r="M1117" t="s">
        <v>4</v>
      </c>
      <c r="AH1117">
        <v>4</v>
      </c>
      <c r="AI1117">
        <v>4</v>
      </c>
      <c r="AJ1117">
        <v>4</v>
      </c>
      <c r="AK1117">
        <v>4</v>
      </c>
      <c r="AL1117">
        <v>4</v>
      </c>
      <c r="AM1117">
        <v>4</v>
      </c>
      <c r="AN1117">
        <v>4</v>
      </c>
      <c r="AO1117">
        <v>4</v>
      </c>
      <c r="AP1117">
        <v>4</v>
      </c>
      <c r="AQ1117">
        <v>4</v>
      </c>
    </row>
    <row r="1118" spans="1:69" x14ac:dyDescent="0.2">
      <c r="F1118">
        <v>30</v>
      </c>
      <c r="G1118">
        <v>42</v>
      </c>
      <c r="I1118">
        <v>42</v>
      </c>
      <c r="M1118" t="s">
        <v>5</v>
      </c>
      <c r="AH1118">
        <v>4</v>
      </c>
      <c r="AI1118">
        <v>4</v>
      </c>
      <c r="AJ1118">
        <v>4</v>
      </c>
      <c r="AK1118">
        <v>4</v>
      </c>
      <c r="AL1118">
        <v>4</v>
      </c>
      <c r="AM1118">
        <v>4</v>
      </c>
      <c r="AN1118">
        <v>3</v>
      </c>
      <c r="AO1118">
        <v>3</v>
      </c>
      <c r="AP1118">
        <v>4</v>
      </c>
      <c r="AQ1118">
        <v>3</v>
      </c>
    </row>
    <row r="1119" spans="1:69" x14ac:dyDescent="0.2">
      <c r="F1119">
        <v>27</v>
      </c>
      <c r="G1119">
        <v>39</v>
      </c>
      <c r="I1119">
        <v>39</v>
      </c>
      <c r="M1119" t="s">
        <v>6</v>
      </c>
      <c r="N1119">
        <v>5</v>
      </c>
      <c r="O1119">
        <v>1</v>
      </c>
      <c r="P1119">
        <v>5</v>
      </c>
      <c r="Q1119">
        <v>1</v>
      </c>
      <c r="R1119">
        <v>5</v>
      </c>
      <c r="S1119">
        <v>1</v>
      </c>
      <c r="T1119">
        <v>1</v>
      </c>
      <c r="U1119">
        <v>1</v>
      </c>
      <c r="V1119">
        <v>5</v>
      </c>
      <c r="W1119">
        <v>3</v>
      </c>
      <c r="X1119">
        <v>1</v>
      </c>
      <c r="Y1119">
        <v>3</v>
      </c>
      <c r="Z1119">
        <v>1</v>
      </c>
      <c r="AA1119">
        <v>5</v>
      </c>
      <c r="AB1119">
        <v>1</v>
      </c>
      <c r="AC1119">
        <v>5</v>
      </c>
      <c r="AD1119">
        <v>5</v>
      </c>
      <c r="AE1119">
        <v>2</v>
      </c>
      <c r="AF1119">
        <v>5</v>
      </c>
      <c r="AG1119">
        <v>3</v>
      </c>
    </row>
    <row r="1120" spans="1:69" x14ac:dyDescent="0.2">
      <c r="F1120">
        <v>3</v>
      </c>
      <c r="G1120">
        <v>15</v>
      </c>
      <c r="I1120">
        <v>15</v>
      </c>
      <c r="M1120" t="s">
        <v>7</v>
      </c>
      <c r="N1120">
        <v>5</v>
      </c>
      <c r="O1120">
        <v>1</v>
      </c>
      <c r="P1120">
        <v>4</v>
      </c>
      <c r="Q1120">
        <v>1</v>
      </c>
      <c r="R1120">
        <v>4</v>
      </c>
      <c r="S1120">
        <v>1</v>
      </c>
      <c r="T1120">
        <v>2</v>
      </c>
      <c r="U1120">
        <v>1</v>
      </c>
      <c r="V1120">
        <v>4</v>
      </c>
      <c r="W1120">
        <v>5</v>
      </c>
      <c r="X1120">
        <v>1</v>
      </c>
      <c r="Y1120">
        <v>4</v>
      </c>
      <c r="Z1120">
        <v>1</v>
      </c>
      <c r="AA1120">
        <v>4</v>
      </c>
      <c r="AB1120">
        <v>1</v>
      </c>
      <c r="AC1120">
        <v>5</v>
      </c>
      <c r="AD1120">
        <v>4</v>
      </c>
      <c r="AE1120">
        <v>1</v>
      </c>
      <c r="AF1120">
        <v>4</v>
      </c>
      <c r="AG1120">
        <v>3</v>
      </c>
    </row>
    <row r="1121" spans="1:69" x14ac:dyDescent="0.2">
      <c r="F1121">
        <v>33</v>
      </c>
      <c r="G1121">
        <v>45</v>
      </c>
      <c r="I1121">
        <v>45</v>
      </c>
    </row>
    <row r="1122" spans="1:69" x14ac:dyDescent="0.2">
      <c r="F1122">
        <v>24</v>
      </c>
      <c r="G1122">
        <v>36</v>
      </c>
      <c r="I1122">
        <v>36</v>
      </c>
    </row>
    <row r="1123" spans="1:69" x14ac:dyDescent="0.2">
      <c r="F1123">
        <v>9</v>
      </c>
      <c r="G1123">
        <v>21</v>
      </c>
      <c r="I1123">
        <v>21</v>
      </c>
    </row>
    <row r="1124" spans="1:69" x14ac:dyDescent="0.2">
      <c r="F1124">
        <v>36</v>
      </c>
      <c r="G1124">
        <v>48</v>
      </c>
      <c r="I1124">
        <v>48</v>
      </c>
    </row>
    <row r="1125" spans="1:69" x14ac:dyDescent="0.2">
      <c r="F1125">
        <v>33</v>
      </c>
      <c r="G1125">
        <v>45</v>
      </c>
      <c r="I1125">
        <v>45</v>
      </c>
    </row>
    <row r="1126" spans="1:69" x14ac:dyDescent="0.2">
      <c r="A1126" t="s">
        <v>214</v>
      </c>
      <c r="B1126" s="1" t="s">
        <v>215</v>
      </c>
      <c r="C1126" t="s">
        <v>214</v>
      </c>
      <c r="D1126" t="s">
        <v>2</v>
      </c>
      <c r="E1126">
        <v>6</v>
      </c>
      <c r="F1126">
        <v>36</v>
      </c>
      <c r="G1126">
        <v>48</v>
      </c>
      <c r="I1126">
        <v>48</v>
      </c>
      <c r="J1126">
        <v>0.72</v>
      </c>
      <c r="K1126">
        <v>8</v>
      </c>
      <c r="L1126">
        <v>2</v>
      </c>
      <c r="M1126" t="s">
        <v>3</v>
      </c>
      <c r="AR1126">
        <v>4</v>
      </c>
      <c r="AS1126">
        <v>3</v>
      </c>
      <c r="AT1126">
        <v>1</v>
      </c>
      <c r="AU1126">
        <v>3</v>
      </c>
      <c r="AV1126">
        <v>4</v>
      </c>
      <c r="AW1126">
        <v>2</v>
      </c>
      <c r="AX1126">
        <v>3</v>
      </c>
      <c r="AY1126">
        <v>3</v>
      </c>
      <c r="AZ1126">
        <v>4</v>
      </c>
      <c r="BA1126">
        <v>3</v>
      </c>
      <c r="BB1126">
        <v>41274</v>
      </c>
      <c r="BC1126">
        <v>29675</v>
      </c>
      <c r="BD1126">
        <v>19176</v>
      </c>
      <c r="BE1126">
        <v>34013</v>
      </c>
      <c r="BF1126">
        <v>12974</v>
      </c>
      <c r="BH1126">
        <v>8891</v>
      </c>
      <c r="BI1126">
        <v>1866</v>
      </c>
      <c r="BJ1126">
        <v>1970</v>
      </c>
      <c r="BK1126">
        <v>4237</v>
      </c>
      <c r="BL1126">
        <v>1217</v>
      </c>
      <c r="BM1126">
        <v>1576</v>
      </c>
      <c r="BN1126">
        <v>3244</v>
      </c>
      <c r="BO1126">
        <v>2061</v>
      </c>
      <c r="BP1126">
        <v>1377</v>
      </c>
      <c r="BQ1126">
        <v>4286</v>
      </c>
    </row>
    <row r="1127" spans="1:69" x14ac:dyDescent="0.2">
      <c r="F1127">
        <v>33</v>
      </c>
      <c r="G1127">
        <v>45</v>
      </c>
      <c r="I1127">
        <v>45</v>
      </c>
      <c r="M1127" t="s">
        <v>4</v>
      </c>
      <c r="AH1127">
        <v>3</v>
      </c>
      <c r="AI1127">
        <v>2</v>
      </c>
      <c r="AJ1127">
        <v>4</v>
      </c>
      <c r="AK1127">
        <v>4</v>
      </c>
      <c r="AL1127">
        <v>2</v>
      </c>
      <c r="AM1127">
        <v>4</v>
      </c>
      <c r="AN1127">
        <v>4</v>
      </c>
      <c r="AO1127">
        <v>4</v>
      </c>
      <c r="AP1127">
        <v>2</v>
      </c>
      <c r="AQ1127">
        <v>4</v>
      </c>
    </row>
    <row r="1128" spans="1:69" x14ac:dyDescent="0.2">
      <c r="F1128">
        <v>24</v>
      </c>
      <c r="G1128">
        <v>36</v>
      </c>
      <c r="I1128">
        <v>36</v>
      </c>
      <c r="M1128" t="s">
        <v>5</v>
      </c>
      <c r="AH1128">
        <v>3</v>
      </c>
      <c r="AI1128">
        <v>3</v>
      </c>
      <c r="AJ1128">
        <v>4</v>
      </c>
      <c r="AK1128">
        <v>4</v>
      </c>
      <c r="AL1128">
        <v>2</v>
      </c>
      <c r="AM1128">
        <v>4</v>
      </c>
      <c r="AN1128">
        <v>4</v>
      </c>
      <c r="AO1128">
        <v>4</v>
      </c>
      <c r="AP1128">
        <v>2</v>
      </c>
      <c r="AQ1128">
        <v>4</v>
      </c>
    </row>
    <row r="1129" spans="1:69" x14ac:dyDescent="0.2">
      <c r="F1129">
        <v>9</v>
      </c>
      <c r="G1129">
        <v>21</v>
      </c>
      <c r="I1129">
        <v>21</v>
      </c>
      <c r="M1129" t="s">
        <v>6</v>
      </c>
      <c r="N1129">
        <v>4</v>
      </c>
      <c r="O1129">
        <v>1</v>
      </c>
      <c r="P1129">
        <v>3</v>
      </c>
      <c r="Q1129">
        <v>1</v>
      </c>
      <c r="R1129">
        <v>2</v>
      </c>
      <c r="S1129">
        <v>1</v>
      </c>
      <c r="T1129">
        <v>1</v>
      </c>
      <c r="U1129">
        <v>1</v>
      </c>
      <c r="V1129">
        <v>4</v>
      </c>
      <c r="W1129">
        <v>3</v>
      </c>
      <c r="X1129">
        <v>2</v>
      </c>
      <c r="Y1129">
        <v>3</v>
      </c>
      <c r="Z1129">
        <v>1</v>
      </c>
      <c r="AA1129">
        <v>4</v>
      </c>
      <c r="AB1129">
        <v>1</v>
      </c>
      <c r="AC1129">
        <v>4</v>
      </c>
      <c r="AD1129">
        <v>2</v>
      </c>
      <c r="AE1129">
        <v>1</v>
      </c>
      <c r="AF1129">
        <v>3</v>
      </c>
      <c r="AG1129">
        <v>1</v>
      </c>
    </row>
    <row r="1130" spans="1:69" x14ac:dyDescent="0.2">
      <c r="F1130">
        <v>33</v>
      </c>
      <c r="G1130">
        <v>45</v>
      </c>
      <c r="I1130">
        <v>45</v>
      </c>
      <c r="M1130" t="s">
        <v>7</v>
      </c>
      <c r="N1130">
        <v>3</v>
      </c>
      <c r="O1130">
        <v>1</v>
      </c>
      <c r="P1130">
        <v>3</v>
      </c>
      <c r="Q1130">
        <v>1</v>
      </c>
      <c r="R1130">
        <v>2</v>
      </c>
      <c r="S1130">
        <v>1</v>
      </c>
      <c r="T1130">
        <v>1</v>
      </c>
      <c r="U1130">
        <v>1</v>
      </c>
      <c r="V1130">
        <v>3</v>
      </c>
      <c r="W1130">
        <v>3</v>
      </c>
      <c r="X1130">
        <v>2</v>
      </c>
      <c r="Y1130">
        <v>3</v>
      </c>
      <c r="Z1130">
        <v>1</v>
      </c>
      <c r="AA1130">
        <v>4</v>
      </c>
      <c r="AB1130">
        <v>1</v>
      </c>
      <c r="AC1130">
        <v>4</v>
      </c>
      <c r="AD1130">
        <v>2</v>
      </c>
      <c r="AE1130">
        <v>1</v>
      </c>
      <c r="AF1130">
        <v>2</v>
      </c>
      <c r="AG1130">
        <v>1</v>
      </c>
    </row>
    <row r="1131" spans="1:69" x14ac:dyDescent="0.2">
      <c r="F1131">
        <v>27</v>
      </c>
      <c r="G1131">
        <v>39</v>
      </c>
      <c r="I1131">
        <v>39</v>
      </c>
    </row>
    <row r="1132" spans="1:69" x14ac:dyDescent="0.2">
      <c r="F1132">
        <v>3</v>
      </c>
      <c r="G1132">
        <v>15</v>
      </c>
      <c r="I1132">
        <v>15</v>
      </c>
    </row>
    <row r="1133" spans="1:69" x14ac:dyDescent="0.2">
      <c r="F1133">
        <v>33</v>
      </c>
      <c r="G1133">
        <v>45</v>
      </c>
      <c r="I1133">
        <v>45</v>
      </c>
    </row>
    <row r="1134" spans="1:69" x14ac:dyDescent="0.2">
      <c r="F1134">
        <v>12</v>
      </c>
      <c r="G1134">
        <v>24</v>
      </c>
      <c r="I1134">
        <v>24</v>
      </c>
    </row>
    <row r="1135" spans="1:69" x14ac:dyDescent="0.2">
      <c r="F1135">
        <v>30</v>
      </c>
      <c r="G1135">
        <v>42</v>
      </c>
      <c r="I1135">
        <v>42</v>
      </c>
    </row>
    <row r="1136" spans="1:69" x14ac:dyDescent="0.2">
      <c r="A1136" t="s">
        <v>216</v>
      </c>
      <c r="B1136" s="1" t="s">
        <v>217</v>
      </c>
      <c r="C1136" t="s">
        <v>216</v>
      </c>
      <c r="D1136" t="s">
        <v>2</v>
      </c>
      <c r="E1136">
        <v>12</v>
      </c>
      <c r="F1136">
        <v>33</v>
      </c>
      <c r="G1136">
        <v>45</v>
      </c>
      <c r="I1136">
        <v>45</v>
      </c>
      <c r="J1136">
        <v>0.72</v>
      </c>
      <c r="K1136">
        <v>8</v>
      </c>
      <c r="L1136">
        <v>-4</v>
      </c>
      <c r="M1136" t="s">
        <v>3</v>
      </c>
      <c r="AR1136">
        <v>3</v>
      </c>
      <c r="AS1136">
        <v>4</v>
      </c>
      <c r="AT1136">
        <v>3</v>
      </c>
      <c r="AU1136">
        <v>4</v>
      </c>
      <c r="AV1136">
        <v>5</v>
      </c>
      <c r="AW1136">
        <v>2</v>
      </c>
      <c r="AX1136">
        <v>3</v>
      </c>
      <c r="AY1136">
        <v>4</v>
      </c>
      <c r="AZ1136">
        <v>4</v>
      </c>
      <c r="BA1136">
        <v>4</v>
      </c>
      <c r="BB1136">
        <v>53465</v>
      </c>
      <c r="BC1136">
        <v>47388</v>
      </c>
      <c r="BD1136">
        <v>30070</v>
      </c>
      <c r="BE1136">
        <v>54077</v>
      </c>
      <c r="BF1136">
        <v>27008</v>
      </c>
      <c r="BH1136">
        <v>21358</v>
      </c>
      <c r="BI1136">
        <v>21242</v>
      </c>
      <c r="BJ1136">
        <v>5749</v>
      </c>
      <c r="BK1136">
        <v>4041</v>
      </c>
      <c r="BL1136">
        <v>2846</v>
      </c>
      <c r="BM1136">
        <v>1829</v>
      </c>
      <c r="BN1136">
        <v>837</v>
      </c>
      <c r="BO1136">
        <v>1047</v>
      </c>
      <c r="BP1136">
        <v>1859</v>
      </c>
      <c r="BQ1136">
        <v>2688</v>
      </c>
    </row>
    <row r="1137" spans="1:69" x14ac:dyDescent="0.2">
      <c r="F1137">
        <v>30</v>
      </c>
      <c r="G1137">
        <v>42</v>
      </c>
      <c r="I1137">
        <v>42</v>
      </c>
      <c r="M1137" t="s">
        <v>4</v>
      </c>
      <c r="AH1137">
        <v>3</v>
      </c>
      <c r="AI1137">
        <v>2</v>
      </c>
      <c r="AJ1137">
        <v>4</v>
      </c>
      <c r="AK1137">
        <v>4</v>
      </c>
      <c r="AL1137">
        <v>2</v>
      </c>
      <c r="AM1137">
        <v>4</v>
      </c>
      <c r="AN1137">
        <v>3</v>
      </c>
      <c r="AO1137">
        <v>4</v>
      </c>
      <c r="AP1137">
        <v>2</v>
      </c>
      <c r="AQ1137">
        <v>4</v>
      </c>
    </row>
    <row r="1138" spans="1:69" x14ac:dyDescent="0.2">
      <c r="F1138">
        <v>12</v>
      </c>
      <c r="G1138">
        <v>24</v>
      </c>
      <c r="I1138">
        <v>24</v>
      </c>
      <c r="M1138" t="s">
        <v>5</v>
      </c>
      <c r="AH1138">
        <v>3</v>
      </c>
      <c r="AI1138">
        <v>3</v>
      </c>
      <c r="AJ1138">
        <v>4</v>
      </c>
      <c r="AK1138">
        <v>4</v>
      </c>
      <c r="AL1138">
        <v>3</v>
      </c>
      <c r="AM1138">
        <v>4</v>
      </c>
      <c r="AN1138">
        <v>4</v>
      </c>
      <c r="AO1138">
        <v>4</v>
      </c>
      <c r="AP1138">
        <v>2</v>
      </c>
      <c r="AQ1138">
        <v>4</v>
      </c>
    </row>
    <row r="1139" spans="1:69" x14ac:dyDescent="0.2">
      <c r="F1139">
        <v>3</v>
      </c>
      <c r="G1139">
        <v>15</v>
      </c>
      <c r="I1139">
        <v>15</v>
      </c>
      <c r="M1139" t="s">
        <v>6</v>
      </c>
      <c r="N1139">
        <v>3</v>
      </c>
      <c r="O1139">
        <v>2</v>
      </c>
      <c r="P1139">
        <v>3</v>
      </c>
      <c r="Q1139">
        <v>1</v>
      </c>
      <c r="R1139">
        <v>3</v>
      </c>
      <c r="S1139">
        <v>2</v>
      </c>
      <c r="T1139">
        <v>1</v>
      </c>
      <c r="U1139">
        <v>1</v>
      </c>
      <c r="V1139">
        <v>4</v>
      </c>
      <c r="W1139">
        <v>3</v>
      </c>
      <c r="X1139">
        <v>1</v>
      </c>
      <c r="Y1139">
        <v>3</v>
      </c>
      <c r="Z1139">
        <v>1</v>
      </c>
      <c r="AA1139">
        <v>5</v>
      </c>
      <c r="AB1139">
        <v>1</v>
      </c>
      <c r="AC1139">
        <v>5</v>
      </c>
      <c r="AD1139">
        <v>4</v>
      </c>
      <c r="AE1139">
        <v>1</v>
      </c>
      <c r="AF1139">
        <v>3</v>
      </c>
      <c r="AG1139">
        <v>1</v>
      </c>
    </row>
    <row r="1140" spans="1:69" x14ac:dyDescent="0.2">
      <c r="F1140">
        <v>27</v>
      </c>
      <c r="G1140">
        <v>39</v>
      </c>
      <c r="I1140">
        <v>39</v>
      </c>
      <c r="M1140" t="s">
        <v>7</v>
      </c>
      <c r="N1140">
        <v>3</v>
      </c>
      <c r="O1140">
        <v>1</v>
      </c>
      <c r="P1140">
        <v>3</v>
      </c>
      <c r="Q1140">
        <v>1</v>
      </c>
      <c r="R1140">
        <v>4</v>
      </c>
      <c r="S1140">
        <v>1</v>
      </c>
      <c r="T1140">
        <v>1</v>
      </c>
      <c r="U1140">
        <v>1</v>
      </c>
      <c r="V1140">
        <v>4</v>
      </c>
      <c r="W1140">
        <v>2</v>
      </c>
      <c r="X1140">
        <v>1</v>
      </c>
      <c r="Y1140">
        <v>4</v>
      </c>
      <c r="Z1140">
        <v>3</v>
      </c>
      <c r="AA1140">
        <v>3</v>
      </c>
      <c r="AB1140">
        <v>1</v>
      </c>
      <c r="AC1140">
        <v>5</v>
      </c>
      <c r="AD1140">
        <v>4</v>
      </c>
      <c r="AE1140">
        <v>4</v>
      </c>
      <c r="AF1140">
        <v>4</v>
      </c>
      <c r="AG1140">
        <v>1</v>
      </c>
    </row>
    <row r="1141" spans="1:69" x14ac:dyDescent="0.2">
      <c r="F1141">
        <v>33</v>
      </c>
      <c r="G1141">
        <v>45</v>
      </c>
      <c r="I1141">
        <v>45</v>
      </c>
    </row>
    <row r="1142" spans="1:69" x14ac:dyDescent="0.2">
      <c r="F1142">
        <v>36</v>
      </c>
      <c r="G1142">
        <v>48</v>
      </c>
      <c r="I1142">
        <v>48</v>
      </c>
    </row>
    <row r="1143" spans="1:69" x14ac:dyDescent="0.2">
      <c r="F1143">
        <v>33</v>
      </c>
      <c r="G1143">
        <v>45</v>
      </c>
      <c r="I1143">
        <v>45</v>
      </c>
    </row>
    <row r="1144" spans="1:69" x14ac:dyDescent="0.2">
      <c r="F1144">
        <v>24</v>
      </c>
      <c r="G1144">
        <v>36</v>
      </c>
      <c r="I1144">
        <v>36</v>
      </c>
    </row>
    <row r="1145" spans="1:69" x14ac:dyDescent="0.2">
      <c r="F1145">
        <v>9</v>
      </c>
      <c r="G1145">
        <v>21</v>
      </c>
      <c r="I1145">
        <v>21</v>
      </c>
    </row>
    <row r="1146" spans="1:69" x14ac:dyDescent="0.2">
      <c r="A1146" t="s">
        <v>218</v>
      </c>
      <c r="B1146" s="1" t="s">
        <v>219</v>
      </c>
      <c r="C1146" t="s">
        <v>218</v>
      </c>
      <c r="D1146" t="s">
        <v>2</v>
      </c>
      <c r="E1146">
        <v>6</v>
      </c>
      <c r="F1146">
        <v>36</v>
      </c>
      <c r="G1146">
        <v>48</v>
      </c>
      <c r="I1146">
        <v>48</v>
      </c>
      <c r="J1146">
        <v>0.72</v>
      </c>
      <c r="K1146">
        <v>8</v>
      </c>
      <c r="L1146">
        <v>2</v>
      </c>
      <c r="M1146" t="s">
        <v>3</v>
      </c>
      <c r="AR1146">
        <v>4</v>
      </c>
      <c r="AS1146">
        <v>4</v>
      </c>
      <c r="AT1146">
        <v>3</v>
      </c>
      <c r="AU1146">
        <v>4</v>
      </c>
      <c r="AV1146">
        <v>4</v>
      </c>
      <c r="AW1146">
        <v>4</v>
      </c>
      <c r="AX1146">
        <v>4</v>
      </c>
      <c r="AY1146">
        <v>4</v>
      </c>
      <c r="AZ1146">
        <v>5</v>
      </c>
      <c r="BA1146">
        <v>5</v>
      </c>
      <c r="BB1146">
        <v>48591</v>
      </c>
      <c r="BC1146">
        <v>52220</v>
      </c>
      <c r="BD1146">
        <v>26599</v>
      </c>
      <c r="BE1146">
        <v>38475</v>
      </c>
      <c r="BF1146">
        <v>39130</v>
      </c>
      <c r="BH1146">
        <v>26262</v>
      </c>
      <c r="BI1146">
        <v>27066</v>
      </c>
      <c r="BJ1146">
        <v>7751</v>
      </c>
      <c r="BK1146">
        <v>36710</v>
      </c>
      <c r="BL1146">
        <v>7498</v>
      </c>
      <c r="BM1146">
        <v>26974</v>
      </c>
      <c r="BN1146">
        <v>4622</v>
      </c>
      <c r="BO1146">
        <v>2274</v>
      </c>
      <c r="BP1146">
        <v>3786</v>
      </c>
      <c r="BQ1146">
        <v>19817</v>
      </c>
    </row>
    <row r="1147" spans="1:69" x14ac:dyDescent="0.2">
      <c r="F1147">
        <v>33</v>
      </c>
      <c r="G1147">
        <v>45</v>
      </c>
      <c r="I1147">
        <v>45</v>
      </c>
      <c r="M1147" t="s">
        <v>4</v>
      </c>
      <c r="AH1147">
        <v>4</v>
      </c>
      <c r="AI1147">
        <v>4</v>
      </c>
      <c r="AJ1147">
        <v>4</v>
      </c>
      <c r="AK1147">
        <v>4</v>
      </c>
      <c r="AL1147">
        <v>4</v>
      </c>
      <c r="AM1147">
        <v>4</v>
      </c>
      <c r="AN1147">
        <v>4</v>
      </c>
      <c r="AO1147">
        <v>4</v>
      </c>
      <c r="AP1147">
        <v>4</v>
      </c>
      <c r="AQ1147">
        <v>4</v>
      </c>
    </row>
    <row r="1148" spans="1:69" x14ac:dyDescent="0.2">
      <c r="F1148">
        <v>24</v>
      </c>
      <c r="G1148">
        <v>36</v>
      </c>
      <c r="I1148">
        <v>36</v>
      </c>
      <c r="M1148" t="s">
        <v>5</v>
      </c>
      <c r="AH1148">
        <v>4</v>
      </c>
      <c r="AI1148">
        <v>4</v>
      </c>
      <c r="AJ1148">
        <v>4</v>
      </c>
      <c r="AK1148">
        <v>4</v>
      </c>
      <c r="AL1148">
        <v>4</v>
      </c>
      <c r="AM1148">
        <v>4</v>
      </c>
      <c r="AN1148">
        <v>4</v>
      </c>
      <c r="AO1148">
        <v>4</v>
      </c>
      <c r="AP1148">
        <v>3</v>
      </c>
      <c r="AQ1148">
        <v>4</v>
      </c>
    </row>
    <row r="1149" spans="1:69" x14ac:dyDescent="0.2">
      <c r="F1149">
        <v>9</v>
      </c>
      <c r="G1149">
        <v>21</v>
      </c>
      <c r="I1149">
        <v>21</v>
      </c>
      <c r="M1149" t="s">
        <v>6</v>
      </c>
      <c r="N1149">
        <v>5</v>
      </c>
      <c r="O1149">
        <v>1</v>
      </c>
      <c r="P1149">
        <v>4</v>
      </c>
      <c r="Q1149">
        <v>1</v>
      </c>
      <c r="R1149">
        <v>4</v>
      </c>
      <c r="S1149">
        <v>1</v>
      </c>
      <c r="T1149">
        <v>1</v>
      </c>
      <c r="U1149">
        <v>1</v>
      </c>
      <c r="V1149">
        <v>4</v>
      </c>
      <c r="W1149">
        <v>4</v>
      </c>
      <c r="X1149">
        <v>1</v>
      </c>
      <c r="Y1149">
        <v>3</v>
      </c>
      <c r="Z1149">
        <v>1</v>
      </c>
      <c r="AA1149">
        <v>3</v>
      </c>
      <c r="AB1149">
        <v>1</v>
      </c>
      <c r="AC1149">
        <v>3</v>
      </c>
      <c r="AD1149">
        <v>4</v>
      </c>
      <c r="AE1149">
        <v>1</v>
      </c>
      <c r="AF1149">
        <v>4</v>
      </c>
      <c r="AG1149">
        <v>1</v>
      </c>
    </row>
    <row r="1150" spans="1:69" x14ac:dyDescent="0.2">
      <c r="F1150">
        <v>33</v>
      </c>
      <c r="G1150">
        <v>45</v>
      </c>
      <c r="I1150">
        <v>45</v>
      </c>
      <c r="M1150" t="s">
        <v>7</v>
      </c>
      <c r="N1150">
        <v>5</v>
      </c>
      <c r="O1150">
        <v>1</v>
      </c>
      <c r="P1150">
        <v>4</v>
      </c>
      <c r="Q1150">
        <v>1</v>
      </c>
      <c r="R1150">
        <v>4</v>
      </c>
      <c r="S1150">
        <v>1</v>
      </c>
      <c r="T1150">
        <v>1</v>
      </c>
      <c r="U1150">
        <v>1</v>
      </c>
      <c r="V1150">
        <v>3</v>
      </c>
      <c r="W1150">
        <v>4</v>
      </c>
      <c r="X1150">
        <v>1</v>
      </c>
      <c r="Y1150">
        <v>4</v>
      </c>
      <c r="Z1150">
        <v>1</v>
      </c>
      <c r="AA1150">
        <v>4</v>
      </c>
      <c r="AB1150">
        <v>1</v>
      </c>
      <c r="AC1150">
        <v>5</v>
      </c>
      <c r="AD1150">
        <v>5</v>
      </c>
      <c r="AE1150">
        <v>1</v>
      </c>
      <c r="AF1150">
        <v>3</v>
      </c>
      <c r="AG1150">
        <v>1</v>
      </c>
    </row>
    <row r="1151" spans="1:69" x14ac:dyDescent="0.2">
      <c r="F1151">
        <v>27</v>
      </c>
      <c r="G1151">
        <v>39</v>
      </c>
      <c r="I1151">
        <v>39</v>
      </c>
    </row>
    <row r="1152" spans="1:69" x14ac:dyDescent="0.2">
      <c r="F1152">
        <v>3</v>
      </c>
      <c r="G1152">
        <v>15</v>
      </c>
      <c r="I1152">
        <v>15</v>
      </c>
    </row>
    <row r="1153" spans="1:69" x14ac:dyDescent="0.2">
      <c r="F1153">
        <v>33</v>
      </c>
      <c r="G1153">
        <v>45</v>
      </c>
      <c r="I1153">
        <v>45</v>
      </c>
    </row>
    <row r="1154" spans="1:69" x14ac:dyDescent="0.2">
      <c r="F1154">
        <v>12</v>
      </c>
      <c r="G1154">
        <v>24</v>
      </c>
      <c r="I1154">
        <v>24</v>
      </c>
    </row>
    <row r="1155" spans="1:69" x14ac:dyDescent="0.2">
      <c r="F1155">
        <v>30</v>
      </c>
      <c r="G1155">
        <v>42</v>
      </c>
      <c r="I1155">
        <v>42</v>
      </c>
    </row>
    <row r="1156" spans="1:69" x14ac:dyDescent="0.2">
      <c r="A1156" t="s">
        <v>220</v>
      </c>
      <c r="B1156" s="1" t="s">
        <v>221</v>
      </c>
      <c r="C1156" t="s">
        <v>220</v>
      </c>
      <c r="D1156" t="s">
        <v>2</v>
      </c>
      <c r="E1156">
        <v>6</v>
      </c>
      <c r="F1156">
        <v>36</v>
      </c>
      <c r="G1156">
        <v>48</v>
      </c>
      <c r="I1156">
        <v>48</v>
      </c>
      <c r="J1156">
        <v>0.72</v>
      </c>
      <c r="K1156">
        <v>8</v>
      </c>
      <c r="L1156">
        <v>2</v>
      </c>
      <c r="M1156" t="s">
        <v>3</v>
      </c>
      <c r="AR1156">
        <v>3</v>
      </c>
      <c r="AS1156">
        <v>5</v>
      </c>
      <c r="AT1156">
        <v>0</v>
      </c>
      <c r="AU1156">
        <v>3</v>
      </c>
      <c r="AV1156">
        <v>4</v>
      </c>
      <c r="AW1156">
        <v>3</v>
      </c>
      <c r="AX1156">
        <v>4</v>
      </c>
      <c r="AY1156">
        <v>0</v>
      </c>
      <c r="AZ1156">
        <v>4</v>
      </c>
      <c r="BA1156">
        <v>5</v>
      </c>
      <c r="BB1156">
        <v>54975</v>
      </c>
      <c r="BC1156">
        <v>67374</v>
      </c>
      <c r="BD1156">
        <v>25594</v>
      </c>
      <c r="BE1156">
        <v>24799</v>
      </c>
      <c r="BF1156">
        <v>43891</v>
      </c>
      <c r="BH1156">
        <v>15381</v>
      </c>
      <c r="BI1156">
        <v>3370</v>
      </c>
      <c r="BJ1156">
        <v>1901</v>
      </c>
      <c r="BK1156">
        <v>7575</v>
      </c>
      <c r="BL1156">
        <v>5608</v>
      </c>
      <c r="BM1156">
        <v>3632</v>
      </c>
      <c r="BN1156">
        <v>2846</v>
      </c>
      <c r="BO1156">
        <v>3342</v>
      </c>
      <c r="BP1156">
        <v>2375</v>
      </c>
      <c r="BQ1156">
        <v>1431</v>
      </c>
    </row>
    <row r="1157" spans="1:69" x14ac:dyDescent="0.2">
      <c r="F1157">
        <v>33</v>
      </c>
      <c r="G1157">
        <v>45</v>
      </c>
      <c r="I1157">
        <v>45</v>
      </c>
      <c r="M1157" t="s">
        <v>4</v>
      </c>
      <c r="AH1157">
        <v>2</v>
      </c>
      <c r="AI1157">
        <v>2</v>
      </c>
      <c r="AJ1157">
        <v>4</v>
      </c>
      <c r="AK1157">
        <v>4</v>
      </c>
      <c r="AL1157">
        <v>2</v>
      </c>
      <c r="AM1157">
        <v>4</v>
      </c>
      <c r="AN1157">
        <v>4</v>
      </c>
      <c r="AO1157">
        <v>4</v>
      </c>
      <c r="AP1157">
        <v>2</v>
      </c>
      <c r="AQ1157">
        <v>4</v>
      </c>
    </row>
    <row r="1158" spans="1:69" x14ac:dyDescent="0.2">
      <c r="F1158">
        <v>24</v>
      </c>
      <c r="G1158">
        <v>36</v>
      </c>
      <c r="I1158">
        <v>36</v>
      </c>
      <c r="M1158" t="s">
        <v>5</v>
      </c>
      <c r="AH1158">
        <v>3</v>
      </c>
      <c r="AI1158">
        <v>2</v>
      </c>
      <c r="AJ1158">
        <v>4</v>
      </c>
      <c r="AK1158">
        <v>4</v>
      </c>
      <c r="AL1158">
        <v>3</v>
      </c>
      <c r="AM1158">
        <v>4</v>
      </c>
      <c r="AN1158">
        <v>4</v>
      </c>
      <c r="AO1158">
        <v>4</v>
      </c>
      <c r="AP1158">
        <v>3</v>
      </c>
      <c r="AQ1158">
        <v>4</v>
      </c>
    </row>
    <row r="1159" spans="1:69" x14ac:dyDescent="0.2">
      <c r="F1159">
        <v>9</v>
      </c>
      <c r="G1159">
        <v>21</v>
      </c>
      <c r="I1159">
        <v>21</v>
      </c>
      <c r="M1159" t="s">
        <v>6</v>
      </c>
      <c r="N1159">
        <v>3</v>
      </c>
      <c r="O1159">
        <v>1</v>
      </c>
      <c r="P1159">
        <v>2</v>
      </c>
      <c r="Q1159">
        <v>1</v>
      </c>
      <c r="R1159">
        <v>2</v>
      </c>
      <c r="S1159">
        <v>1</v>
      </c>
      <c r="T1159">
        <v>1</v>
      </c>
      <c r="U1159">
        <v>1</v>
      </c>
      <c r="V1159">
        <v>3</v>
      </c>
      <c r="W1159">
        <v>1</v>
      </c>
      <c r="X1159">
        <v>1</v>
      </c>
      <c r="Y1159">
        <v>1</v>
      </c>
      <c r="Z1159">
        <v>1</v>
      </c>
      <c r="AA1159">
        <v>3</v>
      </c>
      <c r="AB1159">
        <v>1</v>
      </c>
      <c r="AC1159">
        <v>3</v>
      </c>
      <c r="AD1159">
        <v>4</v>
      </c>
      <c r="AE1159">
        <v>1</v>
      </c>
      <c r="AF1159">
        <v>3</v>
      </c>
      <c r="AG1159">
        <v>1</v>
      </c>
    </row>
    <row r="1160" spans="1:69" x14ac:dyDescent="0.2">
      <c r="F1160">
        <v>33</v>
      </c>
      <c r="G1160">
        <v>45</v>
      </c>
      <c r="I1160">
        <v>45</v>
      </c>
      <c r="M1160" t="s">
        <v>7</v>
      </c>
      <c r="N1160">
        <v>3</v>
      </c>
      <c r="O1160">
        <v>1</v>
      </c>
      <c r="P1160">
        <v>2</v>
      </c>
      <c r="Q1160">
        <v>1</v>
      </c>
      <c r="R1160">
        <v>2</v>
      </c>
      <c r="S1160">
        <v>1</v>
      </c>
      <c r="T1160">
        <v>1</v>
      </c>
      <c r="U1160">
        <v>1</v>
      </c>
      <c r="V1160">
        <v>3</v>
      </c>
      <c r="W1160">
        <v>2</v>
      </c>
      <c r="X1160">
        <v>1</v>
      </c>
      <c r="Y1160">
        <v>2</v>
      </c>
      <c r="Z1160">
        <v>1</v>
      </c>
      <c r="AA1160">
        <v>3</v>
      </c>
      <c r="AB1160">
        <v>2</v>
      </c>
      <c r="AC1160">
        <v>3</v>
      </c>
      <c r="AD1160">
        <v>3</v>
      </c>
      <c r="AE1160">
        <v>2</v>
      </c>
      <c r="AF1160">
        <v>3</v>
      </c>
      <c r="AG1160">
        <v>2</v>
      </c>
    </row>
    <row r="1161" spans="1:69" x14ac:dyDescent="0.2">
      <c r="F1161">
        <v>27</v>
      </c>
      <c r="G1161">
        <v>39</v>
      </c>
      <c r="I1161">
        <v>39</v>
      </c>
    </row>
    <row r="1162" spans="1:69" x14ac:dyDescent="0.2">
      <c r="F1162">
        <v>3</v>
      </c>
      <c r="G1162">
        <v>15</v>
      </c>
      <c r="I1162">
        <v>15</v>
      </c>
    </row>
    <row r="1163" spans="1:69" x14ac:dyDescent="0.2">
      <c r="F1163">
        <v>33</v>
      </c>
      <c r="G1163">
        <v>45</v>
      </c>
      <c r="I1163">
        <v>45</v>
      </c>
    </row>
    <row r="1164" spans="1:69" x14ac:dyDescent="0.2">
      <c r="F1164">
        <v>12</v>
      </c>
      <c r="G1164">
        <v>24</v>
      </c>
      <c r="I1164">
        <v>24</v>
      </c>
    </row>
    <row r="1165" spans="1:69" x14ac:dyDescent="0.2">
      <c r="F1165">
        <v>30</v>
      </c>
      <c r="G1165">
        <v>42</v>
      </c>
      <c r="I1165">
        <v>42</v>
      </c>
    </row>
    <row r="1166" spans="1:69" x14ac:dyDescent="0.2">
      <c r="A1166" t="s">
        <v>222</v>
      </c>
      <c r="B1166" s="1" t="s">
        <v>223</v>
      </c>
      <c r="C1166" t="s">
        <v>222</v>
      </c>
      <c r="D1166" t="s">
        <v>2</v>
      </c>
      <c r="E1166">
        <v>4</v>
      </c>
      <c r="F1166">
        <v>12</v>
      </c>
      <c r="G1166">
        <v>24</v>
      </c>
      <c r="I1166">
        <v>24</v>
      </c>
      <c r="J1166">
        <v>0.72</v>
      </c>
      <c r="K1166">
        <v>8</v>
      </c>
      <c r="L1166">
        <v>4</v>
      </c>
      <c r="M1166" t="s">
        <v>3</v>
      </c>
      <c r="AR1166">
        <v>3</v>
      </c>
      <c r="AS1166">
        <v>3</v>
      </c>
      <c r="AT1166">
        <v>2</v>
      </c>
      <c r="AU1166">
        <v>4</v>
      </c>
      <c r="AV1166">
        <v>5</v>
      </c>
      <c r="AW1166">
        <v>2</v>
      </c>
      <c r="AX1166">
        <v>3</v>
      </c>
      <c r="AY1166">
        <v>4</v>
      </c>
      <c r="AZ1166">
        <v>4</v>
      </c>
      <c r="BA1166">
        <v>4</v>
      </c>
      <c r="BB1166">
        <v>24928</v>
      </c>
      <c r="BC1166">
        <v>47995</v>
      </c>
      <c r="BD1166">
        <v>21193</v>
      </c>
      <c r="BE1166">
        <v>50417</v>
      </c>
      <c r="BF1166">
        <v>21378</v>
      </c>
      <c r="BH1166">
        <v>13035</v>
      </c>
      <c r="BI1166">
        <v>9063</v>
      </c>
      <c r="BJ1166">
        <v>5050</v>
      </c>
      <c r="BK1166">
        <v>4109</v>
      </c>
      <c r="BL1166">
        <v>11166</v>
      </c>
      <c r="BM1166">
        <v>2688</v>
      </c>
      <c r="BN1166">
        <v>3369</v>
      </c>
      <c r="BO1166">
        <v>1231</v>
      </c>
      <c r="BP1166">
        <v>2796</v>
      </c>
      <c r="BQ1166">
        <v>2757</v>
      </c>
    </row>
    <row r="1167" spans="1:69" x14ac:dyDescent="0.2">
      <c r="F1167">
        <v>33</v>
      </c>
      <c r="G1167">
        <v>45</v>
      </c>
      <c r="I1167">
        <v>45</v>
      </c>
      <c r="M1167" t="s">
        <v>4</v>
      </c>
      <c r="AH1167">
        <v>4</v>
      </c>
      <c r="AI1167">
        <v>3</v>
      </c>
      <c r="AJ1167">
        <v>2</v>
      </c>
      <c r="AK1167">
        <v>3</v>
      </c>
      <c r="AL1167">
        <v>3</v>
      </c>
      <c r="AM1167">
        <v>3</v>
      </c>
      <c r="AN1167">
        <v>3</v>
      </c>
      <c r="AO1167">
        <v>3</v>
      </c>
      <c r="AP1167">
        <v>3</v>
      </c>
      <c r="AQ1167">
        <v>3</v>
      </c>
    </row>
    <row r="1168" spans="1:69" x14ac:dyDescent="0.2">
      <c r="F1168">
        <v>30</v>
      </c>
      <c r="G1168">
        <v>42</v>
      </c>
      <c r="I1168">
        <v>42</v>
      </c>
      <c r="M1168" t="s">
        <v>5</v>
      </c>
      <c r="AH1168">
        <v>4</v>
      </c>
      <c r="AI1168">
        <v>4</v>
      </c>
      <c r="AJ1168">
        <v>4</v>
      </c>
      <c r="AK1168">
        <v>4</v>
      </c>
      <c r="AL1168">
        <v>4</v>
      </c>
      <c r="AM1168">
        <v>4</v>
      </c>
      <c r="AN1168">
        <v>4</v>
      </c>
      <c r="AO1168">
        <v>4</v>
      </c>
      <c r="AP1168">
        <v>4</v>
      </c>
      <c r="AQ1168">
        <v>4</v>
      </c>
    </row>
    <row r="1169" spans="1:59" x14ac:dyDescent="0.2">
      <c r="F1169">
        <v>27</v>
      </c>
      <c r="G1169">
        <v>39</v>
      </c>
      <c r="I1169">
        <v>39</v>
      </c>
      <c r="M1169" t="s">
        <v>6</v>
      </c>
      <c r="N1169">
        <v>5</v>
      </c>
      <c r="O1169">
        <v>2</v>
      </c>
      <c r="P1169">
        <v>4</v>
      </c>
      <c r="Q1169">
        <v>2</v>
      </c>
      <c r="R1169">
        <v>4</v>
      </c>
      <c r="S1169">
        <v>1</v>
      </c>
      <c r="T1169">
        <v>2</v>
      </c>
      <c r="U1169">
        <v>2</v>
      </c>
      <c r="V1169">
        <v>4</v>
      </c>
      <c r="W1169">
        <v>4</v>
      </c>
      <c r="X1169">
        <v>3</v>
      </c>
      <c r="Y1169">
        <v>4</v>
      </c>
      <c r="Z1169">
        <v>1</v>
      </c>
      <c r="AA1169">
        <v>4</v>
      </c>
      <c r="AB1169">
        <v>2</v>
      </c>
      <c r="AC1169">
        <v>4</v>
      </c>
      <c r="AD1169">
        <v>4</v>
      </c>
      <c r="AE1169">
        <v>2</v>
      </c>
      <c r="AF1169">
        <v>4</v>
      </c>
      <c r="AG1169">
        <v>3</v>
      </c>
    </row>
    <row r="1170" spans="1:59" x14ac:dyDescent="0.2">
      <c r="F1170">
        <v>3</v>
      </c>
      <c r="G1170">
        <v>15</v>
      </c>
      <c r="I1170">
        <v>15</v>
      </c>
      <c r="M1170" t="s">
        <v>7</v>
      </c>
      <c r="N1170">
        <v>5</v>
      </c>
      <c r="O1170">
        <v>2</v>
      </c>
      <c r="P1170">
        <v>5</v>
      </c>
      <c r="Q1170">
        <v>1</v>
      </c>
      <c r="R1170">
        <v>4</v>
      </c>
      <c r="S1170">
        <v>1</v>
      </c>
      <c r="T1170">
        <v>1</v>
      </c>
      <c r="U1170">
        <v>1</v>
      </c>
      <c r="V1170">
        <v>4</v>
      </c>
      <c r="W1170">
        <v>4</v>
      </c>
      <c r="X1170">
        <v>1</v>
      </c>
      <c r="Y1170">
        <v>5</v>
      </c>
      <c r="Z1170">
        <v>1</v>
      </c>
      <c r="AA1170">
        <v>4</v>
      </c>
      <c r="AB1170">
        <v>1</v>
      </c>
      <c r="AC1170">
        <v>5</v>
      </c>
      <c r="AD1170">
        <v>3</v>
      </c>
      <c r="AE1170">
        <v>1</v>
      </c>
      <c r="AF1170">
        <v>4</v>
      </c>
      <c r="AG1170">
        <v>3</v>
      </c>
    </row>
    <row r="1171" spans="1:59" x14ac:dyDescent="0.2">
      <c r="F1171">
        <v>33</v>
      </c>
      <c r="G1171">
        <v>45</v>
      </c>
      <c r="I1171">
        <v>45</v>
      </c>
    </row>
    <row r="1172" spans="1:59" x14ac:dyDescent="0.2">
      <c r="F1172">
        <v>24</v>
      </c>
      <c r="G1172">
        <v>36</v>
      </c>
      <c r="I1172">
        <v>36</v>
      </c>
    </row>
    <row r="1173" spans="1:59" x14ac:dyDescent="0.2">
      <c r="F1173">
        <v>9</v>
      </c>
      <c r="G1173">
        <v>21</v>
      </c>
      <c r="I1173">
        <v>21</v>
      </c>
    </row>
    <row r="1174" spans="1:59" x14ac:dyDescent="0.2">
      <c r="F1174">
        <v>36</v>
      </c>
      <c r="G1174">
        <v>48</v>
      </c>
      <c r="I1174">
        <v>48</v>
      </c>
    </row>
    <row r="1175" spans="1:59" x14ac:dyDescent="0.2">
      <c r="F1175">
        <v>33</v>
      </c>
      <c r="G1175">
        <v>45</v>
      </c>
      <c r="I1175">
        <v>45</v>
      </c>
    </row>
    <row r="1176" spans="1:59" x14ac:dyDescent="0.2">
      <c r="A1176" t="s">
        <v>224</v>
      </c>
      <c r="B1176" s="1" t="s">
        <v>225</v>
      </c>
      <c r="C1176" t="s">
        <v>224</v>
      </c>
      <c r="D1176" t="s">
        <v>12</v>
      </c>
      <c r="E1176">
        <v>6</v>
      </c>
      <c r="F1176">
        <v>36</v>
      </c>
      <c r="G1176">
        <v>48</v>
      </c>
      <c r="H1176">
        <v>12</v>
      </c>
      <c r="I1176">
        <v>36</v>
      </c>
      <c r="J1176">
        <v>0.57999999999999996</v>
      </c>
      <c r="K1176">
        <v>8</v>
      </c>
      <c r="L1176">
        <v>2</v>
      </c>
      <c r="M1176" t="s">
        <v>3</v>
      </c>
      <c r="AR1176">
        <v>4</v>
      </c>
      <c r="AS1176">
        <v>5</v>
      </c>
      <c r="AT1176">
        <v>3</v>
      </c>
      <c r="AU1176">
        <v>2</v>
      </c>
      <c r="AV1176">
        <v>5</v>
      </c>
      <c r="AW1176">
        <v>4</v>
      </c>
      <c r="AX1176">
        <v>5</v>
      </c>
      <c r="AY1176">
        <v>3</v>
      </c>
      <c r="AZ1176">
        <v>4</v>
      </c>
      <c r="BA1176">
        <v>5</v>
      </c>
      <c r="BB1176">
        <v>27815</v>
      </c>
      <c r="BC1176">
        <v>33397</v>
      </c>
      <c r="BD1176">
        <v>22679</v>
      </c>
      <c r="BE1176">
        <v>23242</v>
      </c>
      <c r="BF1176">
        <v>14685</v>
      </c>
      <c r="BG1176">
        <v>11559</v>
      </c>
    </row>
    <row r="1177" spans="1:59" x14ac:dyDescent="0.2">
      <c r="F1177">
        <v>33</v>
      </c>
      <c r="G1177">
        <v>45</v>
      </c>
      <c r="H1177">
        <v>12</v>
      </c>
      <c r="I1177">
        <v>33</v>
      </c>
      <c r="M1177" t="s">
        <v>4</v>
      </c>
      <c r="AH1177">
        <v>4</v>
      </c>
      <c r="AI1177">
        <v>3</v>
      </c>
      <c r="AJ1177">
        <v>4</v>
      </c>
      <c r="AK1177">
        <v>3</v>
      </c>
      <c r="AL1177">
        <v>3</v>
      </c>
      <c r="AM1177">
        <v>4</v>
      </c>
      <c r="AN1177">
        <v>3</v>
      </c>
      <c r="AO1177">
        <v>4</v>
      </c>
      <c r="AP1177">
        <v>2</v>
      </c>
      <c r="AQ1177">
        <v>4</v>
      </c>
      <c r="BG1177">
        <v>6274</v>
      </c>
    </row>
    <row r="1178" spans="1:59" x14ac:dyDescent="0.2">
      <c r="F1178">
        <v>24</v>
      </c>
      <c r="G1178">
        <v>36</v>
      </c>
      <c r="H1178">
        <v>4</v>
      </c>
      <c r="I1178">
        <v>32</v>
      </c>
      <c r="M1178" t="s">
        <v>5</v>
      </c>
      <c r="AH1178">
        <v>4</v>
      </c>
      <c r="AI1178">
        <v>2</v>
      </c>
      <c r="AJ1178">
        <v>4</v>
      </c>
      <c r="AK1178">
        <v>4</v>
      </c>
      <c r="AL1178">
        <v>3</v>
      </c>
      <c r="AM1178">
        <v>4</v>
      </c>
      <c r="AN1178">
        <v>3</v>
      </c>
      <c r="AO1178">
        <v>4</v>
      </c>
      <c r="AP1178">
        <v>2</v>
      </c>
      <c r="AQ1178">
        <v>3</v>
      </c>
      <c r="BG1178">
        <v>3450</v>
      </c>
    </row>
    <row r="1179" spans="1:59" x14ac:dyDescent="0.2">
      <c r="F1179">
        <v>9</v>
      </c>
      <c r="G1179">
        <v>21</v>
      </c>
      <c r="H1179">
        <v>6</v>
      </c>
      <c r="I1179">
        <v>15</v>
      </c>
      <c r="M1179" t="s">
        <v>6</v>
      </c>
      <c r="N1179">
        <v>4</v>
      </c>
      <c r="O1179">
        <v>1</v>
      </c>
      <c r="P1179">
        <v>3</v>
      </c>
      <c r="Q1179">
        <v>1</v>
      </c>
      <c r="R1179">
        <v>2</v>
      </c>
      <c r="S1179">
        <v>1</v>
      </c>
      <c r="T1179">
        <v>2</v>
      </c>
      <c r="U1179">
        <v>3</v>
      </c>
      <c r="V1179">
        <v>3</v>
      </c>
      <c r="W1179">
        <v>2</v>
      </c>
      <c r="X1179">
        <v>3</v>
      </c>
      <c r="Y1179">
        <v>1</v>
      </c>
      <c r="Z1179">
        <v>1</v>
      </c>
      <c r="AA1179">
        <v>2</v>
      </c>
      <c r="AB1179">
        <v>1</v>
      </c>
      <c r="AC1179">
        <v>3</v>
      </c>
      <c r="AD1179">
        <v>3</v>
      </c>
      <c r="AE1179">
        <v>2</v>
      </c>
      <c r="AF1179">
        <v>1</v>
      </c>
      <c r="AG1179">
        <v>2</v>
      </c>
      <c r="BG1179">
        <v>4580</v>
      </c>
    </row>
    <row r="1180" spans="1:59" x14ac:dyDescent="0.2">
      <c r="F1180">
        <v>33</v>
      </c>
      <c r="G1180">
        <v>45</v>
      </c>
      <c r="H1180">
        <v>6</v>
      </c>
      <c r="I1180">
        <v>39</v>
      </c>
      <c r="M1180" t="s">
        <v>7</v>
      </c>
      <c r="N1180">
        <v>3</v>
      </c>
      <c r="O1180">
        <v>1</v>
      </c>
      <c r="P1180">
        <v>2</v>
      </c>
      <c r="Q1180">
        <v>1</v>
      </c>
      <c r="R1180">
        <v>2</v>
      </c>
      <c r="S1180">
        <v>1</v>
      </c>
      <c r="T1180">
        <v>1</v>
      </c>
      <c r="U1180">
        <v>3</v>
      </c>
      <c r="V1180">
        <v>1</v>
      </c>
      <c r="W1180">
        <v>2</v>
      </c>
      <c r="X1180">
        <v>3</v>
      </c>
      <c r="Y1180">
        <v>1</v>
      </c>
      <c r="Z1180">
        <v>1</v>
      </c>
      <c r="AA1180">
        <v>2</v>
      </c>
      <c r="AB1180">
        <v>1</v>
      </c>
      <c r="AC1180">
        <v>2</v>
      </c>
      <c r="AD1180">
        <v>1</v>
      </c>
      <c r="AE1180">
        <v>2</v>
      </c>
      <c r="AF1180">
        <v>1</v>
      </c>
      <c r="AG1180">
        <v>2</v>
      </c>
      <c r="BG1180">
        <v>3223</v>
      </c>
    </row>
    <row r="1181" spans="1:59" x14ac:dyDescent="0.2">
      <c r="F1181">
        <v>27</v>
      </c>
      <c r="G1181">
        <v>39</v>
      </c>
      <c r="H1181">
        <v>8</v>
      </c>
      <c r="I1181">
        <v>31</v>
      </c>
      <c r="BG1181">
        <v>4022</v>
      </c>
    </row>
    <row r="1182" spans="1:59" x14ac:dyDescent="0.2">
      <c r="F1182">
        <v>3</v>
      </c>
      <c r="G1182">
        <v>15</v>
      </c>
      <c r="H1182">
        <v>2</v>
      </c>
      <c r="I1182">
        <v>13</v>
      </c>
      <c r="BG1182">
        <v>2387</v>
      </c>
    </row>
    <row r="1183" spans="1:59" x14ac:dyDescent="0.2">
      <c r="F1183">
        <v>33</v>
      </c>
      <c r="G1183">
        <v>45</v>
      </c>
      <c r="H1183">
        <v>2</v>
      </c>
      <c r="I1183">
        <v>43</v>
      </c>
      <c r="BG1183">
        <v>4680</v>
      </c>
    </row>
    <row r="1184" spans="1:59" x14ac:dyDescent="0.2">
      <c r="F1184">
        <v>12</v>
      </c>
      <c r="G1184">
        <v>24</v>
      </c>
      <c r="H1184">
        <v>6</v>
      </c>
      <c r="I1184">
        <v>18</v>
      </c>
      <c r="BG1184">
        <v>4678</v>
      </c>
    </row>
    <row r="1185" spans="1:69" x14ac:dyDescent="0.2">
      <c r="F1185">
        <v>30</v>
      </c>
      <c r="G1185">
        <v>42</v>
      </c>
      <c r="H1185">
        <v>10</v>
      </c>
      <c r="I1185">
        <v>32</v>
      </c>
      <c r="BG1185">
        <v>2745</v>
      </c>
    </row>
    <row r="1186" spans="1:69" x14ac:dyDescent="0.2">
      <c r="A1186" t="s">
        <v>226</v>
      </c>
      <c r="B1186" s="1" t="s">
        <v>227</v>
      </c>
      <c r="C1186" t="s">
        <v>226</v>
      </c>
      <c r="D1186" t="s">
        <v>2</v>
      </c>
      <c r="E1186">
        <v>6</v>
      </c>
      <c r="F1186">
        <v>36</v>
      </c>
      <c r="G1186">
        <v>48</v>
      </c>
      <c r="I1186">
        <v>48</v>
      </c>
      <c r="J1186">
        <v>0.72</v>
      </c>
      <c r="K1186">
        <v>8</v>
      </c>
      <c r="L1186">
        <v>2</v>
      </c>
      <c r="M1186" t="s">
        <v>3</v>
      </c>
      <c r="AR1186">
        <v>3</v>
      </c>
      <c r="AS1186">
        <v>1</v>
      </c>
      <c r="AT1186">
        <v>0</v>
      </c>
      <c r="AU1186">
        <v>2</v>
      </c>
      <c r="AV1186">
        <v>1</v>
      </c>
      <c r="AW1186">
        <v>0</v>
      </c>
      <c r="AX1186">
        <v>1</v>
      </c>
      <c r="AY1186">
        <v>1</v>
      </c>
      <c r="AZ1186">
        <v>4</v>
      </c>
      <c r="BA1186">
        <v>3</v>
      </c>
      <c r="BB1186">
        <v>39356</v>
      </c>
      <c r="BC1186">
        <v>35331</v>
      </c>
      <c r="BD1186">
        <v>28615</v>
      </c>
      <c r="BE1186">
        <v>24580</v>
      </c>
      <c r="BF1186">
        <v>15540</v>
      </c>
      <c r="BH1186">
        <v>7374</v>
      </c>
      <c r="BI1186">
        <v>8449</v>
      </c>
      <c r="BJ1186">
        <v>1119</v>
      </c>
      <c r="BK1186">
        <v>1396</v>
      </c>
      <c r="BL1186">
        <v>581</v>
      </c>
      <c r="BM1186">
        <v>547</v>
      </c>
      <c r="BN1186">
        <v>647</v>
      </c>
      <c r="BO1186">
        <v>649</v>
      </c>
      <c r="BP1186">
        <v>500</v>
      </c>
      <c r="BQ1186">
        <v>550</v>
      </c>
    </row>
    <row r="1187" spans="1:69" x14ac:dyDescent="0.2">
      <c r="F1187">
        <v>33</v>
      </c>
      <c r="G1187">
        <v>45</v>
      </c>
      <c r="I1187">
        <v>45</v>
      </c>
      <c r="M1187" t="s">
        <v>4</v>
      </c>
      <c r="AH1187">
        <v>3</v>
      </c>
      <c r="AI1187">
        <v>3</v>
      </c>
      <c r="AJ1187">
        <v>3</v>
      </c>
      <c r="AK1187">
        <v>4</v>
      </c>
      <c r="AL1187">
        <v>3</v>
      </c>
      <c r="AM1187">
        <v>4</v>
      </c>
      <c r="AN1187">
        <v>4</v>
      </c>
      <c r="AO1187">
        <v>4</v>
      </c>
      <c r="AP1187">
        <v>3</v>
      </c>
      <c r="AQ1187">
        <v>3</v>
      </c>
    </row>
    <row r="1188" spans="1:69" x14ac:dyDescent="0.2">
      <c r="F1188">
        <v>24</v>
      </c>
      <c r="G1188">
        <v>36</v>
      </c>
      <c r="I1188">
        <v>36</v>
      </c>
      <c r="M1188" t="s">
        <v>5</v>
      </c>
      <c r="AH1188">
        <v>3</v>
      </c>
      <c r="AI1188">
        <v>2</v>
      </c>
      <c r="AJ1188">
        <v>3</v>
      </c>
      <c r="AK1188">
        <v>4</v>
      </c>
      <c r="AL1188">
        <v>3</v>
      </c>
      <c r="AM1188">
        <v>4</v>
      </c>
      <c r="AN1188">
        <v>3</v>
      </c>
      <c r="AO1188">
        <v>4</v>
      </c>
      <c r="AP1188">
        <v>2</v>
      </c>
      <c r="AQ1188">
        <v>3</v>
      </c>
    </row>
    <row r="1189" spans="1:69" x14ac:dyDescent="0.2">
      <c r="F1189">
        <v>9</v>
      </c>
      <c r="G1189">
        <v>21</v>
      </c>
      <c r="I1189">
        <v>21</v>
      </c>
      <c r="M1189" t="s">
        <v>6</v>
      </c>
      <c r="N1189">
        <v>3</v>
      </c>
      <c r="O1189">
        <v>1</v>
      </c>
      <c r="P1189">
        <v>2</v>
      </c>
      <c r="Q1189">
        <v>1</v>
      </c>
      <c r="R1189">
        <v>2</v>
      </c>
      <c r="S1189">
        <v>1</v>
      </c>
      <c r="T1189">
        <v>1</v>
      </c>
      <c r="U1189">
        <v>1</v>
      </c>
      <c r="V1189">
        <v>2</v>
      </c>
      <c r="W1189">
        <v>1</v>
      </c>
      <c r="X1189">
        <v>2</v>
      </c>
      <c r="Y1189">
        <v>3</v>
      </c>
      <c r="Z1189">
        <v>1</v>
      </c>
      <c r="AA1189">
        <v>2</v>
      </c>
      <c r="AB1189">
        <v>2</v>
      </c>
      <c r="AC1189">
        <v>2</v>
      </c>
      <c r="AD1189">
        <v>3</v>
      </c>
      <c r="AE1189">
        <v>2</v>
      </c>
      <c r="AF1189">
        <v>2</v>
      </c>
      <c r="AG1189">
        <v>1</v>
      </c>
    </row>
    <row r="1190" spans="1:69" x14ac:dyDescent="0.2">
      <c r="F1190">
        <v>33</v>
      </c>
      <c r="G1190">
        <v>45</v>
      </c>
      <c r="I1190">
        <v>45</v>
      </c>
      <c r="M1190" t="s">
        <v>7</v>
      </c>
      <c r="N1190">
        <v>3</v>
      </c>
      <c r="O1190">
        <v>1</v>
      </c>
      <c r="P1190">
        <v>2</v>
      </c>
      <c r="Q1190">
        <v>1</v>
      </c>
      <c r="R1190">
        <v>2</v>
      </c>
      <c r="S1190">
        <v>1</v>
      </c>
      <c r="T1190">
        <v>1</v>
      </c>
      <c r="U1190">
        <v>1</v>
      </c>
      <c r="V1190">
        <v>2</v>
      </c>
      <c r="W1190">
        <v>2</v>
      </c>
      <c r="X1190">
        <v>2</v>
      </c>
      <c r="Y1190">
        <v>3</v>
      </c>
      <c r="Z1190">
        <v>1</v>
      </c>
      <c r="AA1190">
        <v>2</v>
      </c>
      <c r="AB1190">
        <v>2</v>
      </c>
      <c r="AC1190">
        <v>1</v>
      </c>
      <c r="AD1190">
        <v>3</v>
      </c>
      <c r="AE1190">
        <v>2</v>
      </c>
      <c r="AF1190">
        <v>2</v>
      </c>
      <c r="AG1190">
        <v>1</v>
      </c>
    </row>
    <row r="1191" spans="1:69" x14ac:dyDescent="0.2">
      <c r="F1191">
        <v>27</v>
      </c>
      <c r="G1191">
        <v>39</v>
      </c>
      <c r="I1191">
        <v>39</v>
      </c>
    </row>
    <row r="1192" spans="1:69" x14ac:dyDescent="0.2">
      <c r="F1192">
        <v>3</v>
      </c>
      <c r="G1192">
        <v>15</v>
      </c>
      <c r="I1192">
        <v>15</v>
      </c>
    </row>
    <row r="1193" spans="1:69" x14ac:dyDescent="0.2">
      <c r="F1193">
        <v>33</v>
      </c>
      <c r="G1193">
        <v>45</v>
      </c>
      <c r="I1193">
        <v>45</v>
      </c>
    </row>
    <row r="1194" spans="1:69" x14ac:dyDescent="0.2">
      <c r="F1194">
        <v>12</v>
      </c>
      <c r="G1194">
        <v>24</v>
      </c>
      <c r="I1194">
        <v>24</v>
      </c>
    </row>
    <row r="1195" spans="1:69" x14ac:dyDescent="0.2">
      <c r="F1195">
        <v>30</v>
      </c>
      <c r="G1195">
        <v>42</v>
      </c>
      <c r="I1195">
        <v>42</v>
      </c>
    </row>
    <row r="1196" spans="1:69" x14ac:dyDescent="0.2">
      <c r="A1196" t="s">
        <v>228</v>
      </c>
      <c r="B1196" s="1" t="s">
        <v>229</v>
      </c>
      <c r="C1196" t="s">
        <v>228</v>
      </c>
      <c r="D1196" t="s">
        <v>12</v>
      </c>
      <c r="E1196">
        <v>8</v>
      </c>
      <c r="F1196">
        <v>33</v>
      </c>
      <c r="G1196">
        <v>45</v>
      </c>
      <c r="H1196">
        <v>21</v>
      </c>
      <c r="I1196">
        <v>24</v>
      </c>
      <c r="J1196">
        <v>0.41</v>
      </c>
      <c r="K1196">
        <v>8</v>
      </c>
      <c r="L1196">
        <v>0</v>
      </c>
      <c r="M1196" t="s">
        <v>3</v>
      </c>
      <c r="AR1196">
        <v>2</v>
      </c>
      <c r="AS1196">
        <v>4</v>
      </c>
      <c r="AT1196">
        <v>1</v>
      </c>
      <c r="AU1196">
        <v>3</v>
      </c>
      <c r="AV1196">
        <v>0</v>
      </c>
      <c r="AW1196">
        <v>-1</v>
      </c>
      <c r="AX1196">
        <v>5</v>
      </c>
      <c r="AY1196">
        <v>-1</v>
      </c>
      <c r="AZ1196">
        <v>0</v>
      </c>
      <c r="BA1196">
        <v>3</v>
      </c>
      <c r="BB1196">
        <v>26834</v>
      </c>
      <c r="BC1196">
        <v>47244</v>
      </c>
      <c r="BD1196">
        <v>18393</v>
      </c>
      <c r="BE1196">
        <v>29627</v>
      </c>
      <c r="BF1196">
        <v>21859</v>
      </c>
      <c r="BG1196">
        <v>14120</v>
      </c>
    </row>
    <row r="1197" spans="1:69" x14ac:dyDescent="0.2">
      <c r="F1197">
        <v>30</v>
      </c>
      <c r="G1197">
        <v>42</v>
      </c>
      <c r="H1197">
        <v>20</v>
      </c>
      <c r="I1197">
        <v>22</v>
      </c>
      <c r="M1197" t="s">
        <v>4</v>
      </c>
      <c r="AH1197">
        <v>2</v>
      </c>
      <c r="AI1197">
        <v>1</v>
      </c>
      <c r="AJ1197">
        <v>2</v>
      </c>
      <c r="AK1197">
        <v>2</v>
      </c>
      <c r="AL1197">
        <v>1</v>
      </c>
      <c r="AM1197">
        <v>4</v>
      </c>
      <c r="AN1197">
        <v>2</v>
      </c>
      <c r="AO1197">
        <v>3</v>
      </c>
      <c r="AP1197">
        <v>2</v>
      </c>
      <c r="AQ1197">
        <v>3</v>
      </c>
      <c r="BG1197">
        <v>9115</v>
      </c>
    </row>
    <row r="1198" spans="1:69" x14ac:dyDescent="0.2">
      <c r="F1198">
        <v>12</v>
      </c>
      <c r="G1198">
        <v>24</v>
      </c>
      <c r="H1198">
        <v>8</v>
      </c>
      <c r="I1198">
        <v>16</v>
      </c>
      <c r="M1198" t="s">
        <v>5</v>
      </c>
      <c r="AH1198">
        <v>2</v>
      </c>
      <c r="AI1198">
        <v>2</v>
      </c>
      <c r="AJ1198">
        <v>3</v>
      </c>
      <c r="AK1198">
        <v>3</v>
      </c>
      <c r="AL1198">
        <v>1</v>
      </c>
      <c r="AM1198">
        <v>4</v>
      </c>
      <c r="AN1198">
        <v>3</v>
      </c>
      <c r="AO1198">
        <v>2</v>
      </c>
      <c r="AP1198">
        <v>2</v>
      </c>
      <c r="AQ1198">
        <v>3</v>
      </c>
      <c r="BG1198">
        <v>12352</v>
      </c>
    </row>
    <row r="1199" spans="1:69" x14ac:dyDescent="0.2">
      <c r="F1199">
        <v>3</v>
      </c>
      <c r="G1199">
        <v>15</v>
      </c>
      <c r="H1199">
        <v>2</v>
      </c>
      <c r="I1199">
        <v>13</v>
      </c>
      <c r="M1199" t="s">
        <v>6</v>
      </c>
      <c r="N1199">
        <v>3</v>
      </c>
      <c r="O1199">
        <v>2</v>
      </c>
      <c r="P1199">
        <v>1</v>
      </c>
      <c r="Q1199">
        <v>1</v>
      </c>
      <c r="R1199">
        <v>1</v>
      </c>
      <c r="S1199">
        <v>3</v>
      </c>
      <c r="T1199">
        <v>2</v>
      </c>
      <c r="U1199">
        <v>1</v>
      </c>
      <c r="V1199">
        <v>2</v>
      </c>
      <c r="W1199">
        <v>1</v>
      </c>
      <c r="X1199">
        <v>1</v>
      </c>
      <c r="Y1199">
        <v>3</v>
      </c>
      <c r="Z1199">
        <v>2</v>
      </c>
      <c r="AA1199">
        <v>1</v>
      </c>
      <c r="AB1199">
        <v>2</v>
      </c>
      <c r="AC1199">
        <v>1</v>
      </c>
      <c r="AD1199">
        <v>3</v>
      </c>
      <c r="AE1199">
        <v>1</v>
      </c>
      <c r="AF1199">
        <v>2</v>
      </c>
      <c r="AG1199">
        <v>1</v>
      </c>
      <c r="BG1199">
        <v>5740</v>
      </c>
    </row>
    <row r="1200" spans="1:69" x14ac:dyDescent="0.2">
      <c r="F1200">
        <v>27</v>
      </c>
      <c r="G1200">
        <v>39</v>
      </c>
      <c r="H1200">
        <v>16</v>
      </c>
      <c r="I1200">
        <v>23</v>
      </c>
      <c r="M1200" t="s">
        <v>7</v>
      </c>
      <c r="N1200">
        <v>3</v>
      </c>
      <c r="O1200">
        <v>2</v>
      </c>
      <c r="P1200">
        <v>1</v>
      </c>
      <c r="Q1200">
        <v>1</v>
      </c>
      <c r="R1200">
        <v>1</v>
      </c>
      <c r="S1200">
        <v>3</v>
      </c>
      <c r="T1200">
        <v>2</v>
      </c>
      <c r="U1200">
        <v>1</v>
      </c>
      <c r="V1200">
        <v>1</v>
      </c>
      <c r="W1200">
        <v>1</v>
      </c>
      <c r="X1200">
        <v>1</v>
      </c>
      <c r="Y1200">
        <v>2</v>
      </c>
      <c r="Z1200">
        <v>2</v>
      </c>
      <c r="AA1200">
        <v>1</v>
      </c>
      <c r="AB1200">
        <v>2</v>
      </c>
      <c r="AC1200">
        <v>1</v>
      </c>
      <c r="AD1200">
        <v>2</v>
      </c>
      <c r="AE1200">
        <v>1</v>
      </c>
      <c r="AF1200">
        <v>1</v>
      </c>
      <c r="AG1200">
        <v>2</v>
      </c>
      <c r="BG1200">
        <v>6332</v>
      </c>
    </row>
    <row r="1201" spans="1:59" x14ac:dyDescent="0.2">
      <c r="F1201">
        <v>33</v>
      </c>
      <c r="G1201">
        <v>45</v>
      </c>
      <c r="H1201">
        <v>22</v>
      </c>
      <c r="I1201">
        <v>23</v>
      </c>
      <c r="BG1201">
        <v>5959</v>
      </c>
    </row>
    <row r="1202" spans="1:59" x14ac:dyDescent="0.2">
      <c r="F1202">
        <v>36</v>
      </c>
      <c r="G1202">
        <v>48</v>
      </c>
      <c r="H1202">
        <v>24</v>
      </c>
      <c r="I1202">
        <v>24</v>
      </c>
      <c r="BG1202">
        <v>8620</v>
      </c>
    </row>
    <row r="1203" spans="1:59" x14ac:dyDescent="0.2">
      <c r="F1203">
        <v>33</v>
      </c>
      <c r="G1203">
        <v>45</v>
      </c>
      <c r="H1203">
        <v>22</v>
      </c>
      <c r="I1203">
        <v>23</v>
      </c>
      <c r="BG1203">
        <v>4179</v>
      </c>
    </row>
    <row r="1204" spans="1:59" x14ac:dyDescent="0.2">
      <c r="F1204">
        <v>24</v>
      </c>
      <c r="G1204">
        <v>36</v>
      </c>
      <c r="H1204">
        <v>16</v>
      </c>
      <c r="I1204">
        <v>20</v>
      </c>
      <c r="BG1204">
        <v>4755</v>
      </c>
    </row>
    <row r="1205" spans="1:59" x14ac:dyDescent="0.2">
      <c r="F1205">
        <v>9</v>
      </c>
      <c r="G1205">
        <v>21</v>
      </c>
      <c r="H1205">
        <v>6</v>
      </c>
      <c r="I1205">
        <v>15</v>
      </c>
      <c r="BG1205">
        <v>6156</v>
      </c>
    </row>
    <row r="1206" spans="1:59" x14ac:dyDescent="0.2">
      <c r="A1206" t="s">
        <v>230</v>
      </c>
      <c r="B1206" s="1" t="s">
        <v>231</v>
      </c>
      <c r="C1206" t="s">
        <v>230</v>
      </c>
      <c r="D1206" t="s">
        <v>12</v>
      </c>
      <c r="E1206">
        <v>6</v>
      </c>
      <c r="F1206">
        <v>36</v>
      </c>
      <c r="G1206">
        <v>48</v>
      </c>
      <c r="H1206">
        <v>12</v>
      </c>
      <c r="I1206">
        <v>36</v>
      </c>
      <c r="J1206">
        <v>0.57999999999999996</v>
      </c>
      <c r="K1206">
        <v>8</v>
      </c>
      <c r="L1206">
        <v>2</v>
      </c>
      <c r="M1206" t="s">
        <v>3</v>
      </c>
      <c r="AR1206">
        <v>4</v>
      </c>
      <c r="AS1206">
        <v>5</v>
      </c>
      <c r="AT1206">
        <v>2</v>
      </c>
      <c r="AU1206">
        <v>3</v>
      </c>
      <c r="AV1206">
        <v>4</v>
      </c>
      <c r="AW1206">
        <v>0</v>
      </c>
      <c r="AX1206">
        <v>5</v>
      </c>
      <c r="AY1206">
        <v>3</v>
      </c>
      <c r="AZ1206">
        <v>4</v>
      </c>
      <c r="BA1206">
        <v>3</v>
      </c>
      <c r="BB1206">
        <v>54784</v>
      </c>
      <c r="BC1206">
        <v>65416</v>
      </c>
      <c r="BD1206">
        <v>40529</v>
      </c>
      <c r="BE1206">
        <v>43649</v>
      </c>
      <c r="BF1206">
        <v>32844</v>
      </c>
      <c r="BG1206">
        <v>38257</v>
      </c>
    </row>
    <row r="1207" spans="1:59" x14ac:dyDescent="0.2">
      <c r="F1207">
        <v>33</v>
      </c>
      <c r="G1207">
        <v>45</v>
      </c>
      <c r="H1207">
        <v>9</v>
      </c>
      <c r="I1207">
        <v>36</v>
      </c>
      <c r="M1207" t="s">
        <v>4</v>
      </c>
      <c r="AH1207">
        <v>3</v>
      </c>
      <c r="AI1207">
        <v>3</v>
      </c>
      <c r="AJ1207">
        <v>3</v>
      </c>
      <c r="AK1207">
        <v>3</v>
      </c>
      <c r="AL1207">
        <v>3</v>
      </c>
      <c r="AM1207">
        <v>4</v>
      </c>
      <c r="AN1207">
        <v>3</v>
      </c>
      <c r="AO1207">
        <v>4</v>
      </c>
      <c r="AP1207">
        <v>3</v>
      </c>
      <c r="AQ1207">
        <v>3</v>
      </c>
      <c r="BG1207">
        <v>15514</v>
      </c>
    </row>
    <row r="1208" spans="1:59" x14ac:dyDescent="0.2">
      <c r="F1208">
        <v>24</v>
      </c>
      <c r="G1208">
        <v>36</v>
      </c>
      <c r="H1208">
        <v>8</v>
      </c>
      <c r="I1208">
        <v>28</v>
      </c>
      <c r="M1208" t="s">
        <v>5</v>
      </c>
      <c r="AH1208">
        <v>2</v>
      </c>
      <c r="AI1208">
        <v>3</v>
      </c>
      <c r="AJ1208">
        <v>3</v>
      </c>
      <c r="AK1208">
        <v>4</v>
      </c>
      <c r="AL1208">
        <v>2</v>
      </c>
      <c r="AM1208">
        <v>4</v>
      </c>
      <c r="AN1208">
        <v>3</v>
      </c>
      <c r="AO1208">
        <v>4</v>
      </c>
      <c r="AP1208">
        <v>3</v>
      </c>
      <c r="AQ1208">
        <v>3</v>
      </c>
      <c r="BG1208">
        <v>12216</v>
      </c>
    </row>
    <row r="1209" spans="1:59" x14ac:dyDescent="0.2">
      <c r="F1209">
        <v>9</v>
      </c>
      <c r="G1209">
        <v>21</v>
      </c>
      <c r="H1209">
        <v>2</v>
      </c>
      <c r="I1209">
        <v>19</v>
      </c>
      <c r="M1209" t="s">
        <v>6</v>
      </c>
      <c r="N1209">
        <v>3</v>
      </c>
      <c r="O1209">
        <v>1</v>
      </c>
      <c r="P1209">
        <v>2</v>
      </c>
      <c r="Q1209">
        <v>1</v>
      </c>
      <c r="R1209">
        <v>2</v>
      </c>
      <c r="S1209">
        <v>1</v>
      </c>
      <c r="T1209">
        <v>2</v>
      </c>
      <c r="U1209">
        <v>1</v>
      </c>
      <c r="V1209">
        <v>3</v>
      </c>
      <c r="W1209">
        <v>3</v>
      </c>
      <c r="X1209">
        <v>2</v>
      </c>
      <c r="Y1209">
        <v>3</v>
      </c>
      <c r="Z1209">
        <v>1</v>
      </c>
      <c r="AA1209">
        <v>3</v>
      </c>
      <c r="AB1209">
        <v>2</v>
      </c>
      <c r="AC1209">
        <v>4</v>
      </c>
      <c r="AD1209">
        <v>2</v>
      </c>
      <c r="AE1209">
        <v>2</v>
      </c>
      <c r="AF1209">
        <v>2</v>
      </c>
      <c r="AG1209">
        <v>1</v>
      </c>
      <c r="BG1209">
        <v>10442</v>
      </c>
    </row>
    <row r="1210" spans="1:59" x14ac:dyDescent="0.2">
      <c r="F1210">
        <v>33</v>
      </c>
      <c r="G1210">
        <v>45</v>
      </c>
      <c r="H1210">
        <v>10</v>
      </c>
      <c r="I1210">
        <v>35</v>
      </c>
      <c r="M1210" t="s">
        <v>7</v>
      </c>
      <c r="N1210">
        <v>3</v>
      </c>
      <c r="O1210">
        <v>1</v>
      </c>
      <c r="P1210">
        <v>2</v>
      </c>
      <c r="Q1210">
        <v>1</v>
      </c>
      <c r="R1210">
        <v>2</v>
      </c>
      <c r="S1210">
        <v>1</v>
      </c>
      <c r="T1210">
        <v>1</v>
      </c>
      <c r="U1210">
        <v>1</v>
      </c>
      <c r="V1210">
        <v>2</v>
      </c>
      <c r="W1210">
        <v>3</v>
      </c>
      <c r="X1210">
        <v>2</v>
      </c>
      <c r="Y1210">
        <v>3</v>
      </c>
      <c r="Z1210">
        <v>1</v>
      </c>
      <c r="AA1210">
        <v>2</v>
      </c>
      <c r="AB1210">
        <v>2</v>
      </c>
      <c r="AC1210">
        <v>3</v>
      </c>
      <c r="AD1210">
        <v>3</v>
      </c>
      <c r="AE1210">
        <v>2</v>
      </c>
      <c r="AF1210">
        <v>2</v>
      </c>
      <c r="AG1210">
        <v>1</v>
      </c>
      <c r="BG1210">
        <v>8731</v>
      </c>
    </row>
    <row r="1211" spans="1:59" x14ac:dyDescent="0.2">
      <c r="F1211">
        <v>27</v>
      </c>
      <c r="G1211">
        <v>39</v>
      </c>
      <c r="H1211">
        <v>10</v>
      </c>
      <c r="I1211">
        <v>29</v>
      </c>
      <c r="BG1211">
        <v>7712</v>
      </c>
    </row>
    <row r="1212" spans="1:59" x14ac:dyDescent="0.2">
      <c r="F1212">
        <v>3</v>
      </c>
      <c r="G1212">
        <v>15</v>
      </c>
      <c r="H1212">
        <v>0</v>
      </c>
      <c r="I1212">
        <v>15</v>
      </c>
      <c r="BG1212">
        <v>7371</v>
      </c>
    </row>
    <row r="1213" spans="1:59" x14ac:dyDescent="0.2">
      <c r="F1213">
        <v>33</v>
      </c>
      <c r="G1213">
        <v>45</v>
      </c>
      <c r="H1213">
        <v>10</v>
      </c>
      <c r="I1213">
        <v>35</v>
      </c>
      <c r="BG1213">
        <v>8872</v>
      </c>
    </row>
    <row r="1214" spans="1:59" x14ac:dyDescent="0.2">
      <c r="F1214">
        <v>12</v>
      </c>
      <c r="G1214">
        <v>24</v>
      </c>
      <c r="H1214">
        <v>3</v>
      </c>
      <c r="I1214">
        <v>21</v>
      </c>
      <c r="BG1214">
        <v>6251</v>
      </c>
    </row>
    <row r="1215" spans="1:59" x14ac:dyDescent="0.2">
      <c r="F1215">
        <v>30</v>
      </c>
      <c r="G1215">
        <v>42</v>
      </c>
      <c r="H1215">
        <v>8</v>
      </c>
      <c r="I1215">
        <v>34</v>
      </c>
      <c r="BG1215">
        <v>9338</v>
      </c>
    </row>
    <row r="1216" spans="1:59" x14ac:dyDescent="0.2">
      <c r="A1216" t="s">
        <v>232</v>
      </c>
      <c r="B1216" s="1" t="s">
        <v>233</v>
      </c>
      <c r="C1216" t="s">
        <v>232</v>
      </c>
      <c r="D1216" t="s">
        <v>12</v>
      </c>
      <c r="E1216">
        <v>8</v>
      </c>
      <c r="F1216">
        <v>33</v>
      </c>
      <c r="G1216">
        <v>45</v>
      </c>
      <c r="H1216">
        <v>17</v>
      </c>
      <c r="I1216">
        <v>28</v>
      </c>
      <c r="J1216">
        <v>0.44</v>
      </c>
      <c r="K1216">
        <v>8</v>
      </c>
      <c r="L1216">
        <v>0</v>
      </c>
      <c r="M1216" t="s">
        <v>3</v>
      </c>
      <c r="AR1216">
        <v>2</v>
      </c>
      <c r="AS1216">
        <v>5</v>
      </c>
      <c r="AT1216">
        <v>0</v>
      </c>
      <c r="AU1216">
        <v>3</v>
      </c>
      <c r="AV1216">
        <v>4</v>
      </c>
      <c r="AW1216">
        <v>3</v>
      </c>
      <c r="AX1216">
        <v>4</v>
      </c>
      <c r="AY1216">
        <v>3</v>
      </c>
      <c r="AZ1216">
        <v>4</v>
      </c>
      <c r="BA1216">
        <v>2</v>
      </c>
      <c r="BB1216">
        <v>67164</v>
      </c>
      <c r="BC1216">
        <v>67175</v>
      </c>
      <c r="BD1216">
        <v>31512</v>
      </c>
      <c r="BE1216">
        <v>35482</v>
      </c>
      <c r="BF1216">
        <v>21434</v>
      </c>
      <c r="BG1216">
        <v>26288</v>
      </c>
    </row>
    <row r="1217" spans="1:69" x14ac:dyDescent="0.2">
      <c r="F1217">
        <v>30</v>
      </c>
      <c r="G1217">
        <v>42</v>
      </c>
      <c r="H1217">
        <v>15</v>
      </c>
      <c r="I1217">
        <v>27</v>
      </c>
      <c r="M1217" t="s">
        <v>4</v>
      </c>
      <c r="AH1217">
        <v>1</v>
      </c>
      <c r="AI1217">
        <v>3</v>
      </c>
      <c r="AJ1217">
        <v>2</v>
      </c>
      <c r="AK1217">
        <v>3</v>
      </c>
      <c r="AL1217">
        <v>1</v>
      </c>
      <c r="AM1217">
        <v>4</v>
      </c>
      <c r="AN1217">
        <v>3</v>
      </c>
      <c r="AO1217">
        <v>4</v>
      </c>
      <c r="AP1217">
        <v>1</v>
      </c>
      <c r="AQ1217">
        <v>2</v>
      </c>
      <c r="BG1217">
        <v>18468</v>
      </c>
    </row>
    <row r="1218" spans="1:69" x14ac:dyDescent="0.2">
      <c r="F1218">
        <v>12</v>
      </c>
      <c r="G1218">
        <v>24</v>
      </c>
      <c r="H1218">
        <v>4</v>
      </c>
      <c r="I1218">
        <v>20</v>
      </c>
      <c r="M1218" t="s">
        <v>5</v>
      </c>
      <c r="AH1218">
        <v>1</v>
      </c>
      <c r="AI1218">
        <v>2</v>
      </c>
      <c r="AJ1218">
        <v>2</v>
      </c>
      <c r="AK1218">
        <v>3</v>
      </c>
      <c r="AL1218">
        <v>1</v>
      </c>
      <c r="AM1218">
        <v>4</v>
      </c>
      <c r="AN1218">
        <v>3</v>
      </c>
      <c r="AO1218">
        <v>4</v>
      </c>
      <c r="AP1218">
        <v>1</v>
      </c>
      <c r="AQ1218">
        <v>2</v>
      </c>
      <c r="BG1218">
        <v>26648</v>
      </c>
    </row>
    <row r="1219" spans="1:69" x14ac:dyDescent="0.2">
      <c r="F1219">
        <v>3</v>
      </c>
      <c r="G1219">
        <v>15</v>
      </c>
      <c r="H1219">
        <v>1</v>
      </c>
      <c r="I1219">
        <v>14</v>
      </c>
      <c r="M1219" t="s">
        <v>6</v>
      </c>
      <c r="N1219">
        <v>4</v>
      </c>
      <c r="O1219">
        <v>1</v>
      </c>
      <c r="P1219">
        <v>2</v>
      </c>
      <c r="Q1219">
        <v>1</v>
      </c>
      <c r="R1219">
        <v>3</v>
      </c>
      <c r="S1219">
        <v>1</v>
      </c>
      <c r="T1219">
        <v>2</v>
      </c>
      <c r="U1219">
        <v>1</v>
      </c>
      <c r="V1219">
        <v>4</v>
      </c>
      <c r="W1219">
        <v>4</v>
      </c>
      <c r="X1219">
        <v>2</v>
      </c>
      <c r="Y1219">
        <v>4</v>
      </c>
      <c r="Z1219">
        <v>1</v>
      </c>
      <c r="AA1219">
        <v>4</v>
      </c>
      <c r="AB1219">
        <v>3</v>
      </c>
      <c r="AC1219">
        <v>4</v>
      </c>
      <c r="AD1219">
        <v>4</v>
      </c>
      <c r="AE1219">
        <v>3</v>
      </c>
      <c r="AF1219">
        <v>3</v>
      </c>
      <c r="AG1219">
        <v>2</v>
      </c>
      <c r="BG1219">
        <v>10717</v>
      </c>
    </row>
    <row r="1220" spans="1:69" x14ac:dyDescent="0.2">
      <c r="F1220">
        <v>27</v>
      </c>
      <c r="G1220">
        <v>39</v>
      </c>
      <c r="H1220">
        <v>18</v>
      </c>
      <c r="I1220">
        <v>21</v>
      </c>
      <c r="M1220" t="s">
        <v>7</v>
      </c>
      <c r="N1220">
        <v>4</v>
      </c>
      <c r="O1220">
        <v>1</v>
      </c>
      <c r="P1220">
        <v>3</v>
      </c>
      <c r="Q1220">
        <v>1</v>
      </c>
      <c r="R1220">
        <v>3</v>
      </c>
      <c r="S1220">
        <v>1</v>
      </c>
      <c r="T1220">
        <v>2</v>
      </c>
      <c r="U1220">
        <v>1</v>
      </c>
      <c r="V1220">
        <v>4</v>
      </c>
      <c r="W1220">
        <v>3</v>
      </c>
      <c r="X1220">
        <v>3</v>
      </c>
      <c r="Y1220">
        <v>4</v>
      </c>
      <c r="Z1220">
        <v>1</v>
      </c>
      <c r="AA1220">
        <v>3</v>
      </c>
      <c r="AB1220">
        <v>3</v>
      </c>
      <c r="AC1220">
        <v>4</v>
      </c>
      <c r="AD1220">
        <v>4</v>
      </c>
      <c r="AE1220">
        <v>3</v>
      </c>
      <c r="AF1220">
        <v>3</v>
      </c>
      <c r="AG1220">
        <v>2</v>
      </c>
      <c r="BG1220">
        <v>30783</v>
      </c>
    </row>
    <row r="1221" spans="1:69" x14ac:dyDescent="0.2">
      <c r="F1221">
        <v>33</v>
      </c>
      <c r="G1221">
        <v>45</v>
      </c>
      <c r="H1221">
        <v>22</v>
      </c>
      <c r="I1221">
        <v>23</v>
      </c>
      <c r="BG1221">
        <v>20089</v>
      </c>
    </row>
    <row r="1222" spans="1:69" x14ac:dyDescent="0.2">
      <c r="F1222">
        <v>36</v>
      </c>
      <c r="G1222">
        <v>48</v>
      </c>
      <c r="H1222">
        <v>24</v>
      </c>
      <c r="I1222">
        <v>24</v>
      </c>
      <c r="BG1222">
        <v>6965</v>
      </c>
    </row>
    <row r="1223" spans="1:69" x14ac:dyDescent="0.2">
      <c r="F1223">
        <v>33</v>
      </c>
      <c r="G1223">
        <v>45</v>
      </c>
      <c r="H1223">
        <v>22</v>
      </c>
      <c r="I1223">
        <v>23</v>
      </c>
      <c r="BG1223">
        <v>9155</v>
      </c>
    </row>
    <row r="1224" spans="1:69" x14ac:dyDescent="0.2">
      <c r="F1224">
        <v>24</v>
      </c>
      <c r="G1224">
        <v>36</v>
      </c>
      <c r="H1224">
        <v>16</v>
      </c>
      <c r="I1224">
        <v>20</v>
      </c>
      <c r="BG1224">
        <v>9766</v>
      </c>
    </row>
    <row r="1225" spans="1:69" x14ac:dyDescent="0.2">
      <c r="F1225">
        <v>9</v>
      </c>
      <c r="G1225">
        <v>21</v>
      </c>
      <c r="H1225">
        <v>3</v>
      </c>
      <c r="I1225">
        <v>18</v>
      </c>
      <c r="BG1225">
        <v>5417</v>
      </c>
    </row>
    <row r="1226" spans="1:69" x14ac:dyDescent="0.2">
      <c r="A1226" t="s">
        <v>234</v>
      </c>
      <c r="B1226" s="1" t="s">
        <v>235</v>
      </c>
      <c r="C1226" t="s">
        <v>234</v>
      </c>
      <c r="D1226" t="s">
        <v>2</v>
      </c>
      <c r="E1226">
        <v>2</v>
      </c>
      <c r="F1226">
        <v>12</v>
      </c>
      <c r="G1226">
        <v>24</v>
      </c>
      <c r="I1226">
        <v>24</v>
      </c>
      <c r="J1226">
        <v>0.72</v>
      </c>
      <c r="K1226">
        <v>8</v>
      </c>
      <c r="L1226">
        <v>6</v>
      </c>
      <c r="M1226" t="s">
        <v>3</v>
      </c>
      <c r="AR1226">
        <v>3</v>
      </c>
      <c r="AS1226">
        <v>2</v>
      </c>
      <c r="AT1226">
        <v>3</v>
      </c>
      <c r="AU1226">
        <v>4</v>
      </c>
      <c r="AV1226">
        <v>3</v>
      </c>
      <c r="AW1226">
        <v>4</v>
      </c>
      <c r="AX1226">
        <v>4</v>
      </c>
      <c r="AY1226">
        <v>2</v>
      </c>
      <c r="AZ1226">
        <v>4</v>
      </c>
      <c r="BA1226">
        <v>4</v>
      </c>
      <c r="BB1226">
        <v>43105</v>
      </c>
      <c r="BC1226">
        <v>59502</v>
      </c>
      <c r="BD1226">
        <v>23410</v>
      </c>
      <c r="BE1226">
        <v>91990</v>
      </c>
      <c r="BF1226">
        <v>28779</v>
      </c>
      <c r="BH1226">
        <v>57060</v>
      </c>
      <c r="BI1226">
        <v>38661</v>
      </c>
      <c r="BJ1226">
        <v>7706</v>
      </c>
      <c r="BK1226">
        <v>8355</v>
      </c>
      <c r="BL1226">
        <v>6714</v>
      </c>
      <c r="BM1226">
        <v>8096</v>
      </c>
      <c r="BN1226">
        <v>5494</v>
      </c>
      <c r="BO1226">
        <v>7507</v>
      </c>
      <c r="BP1226">
        <v>5541</v>
      </c>
      <c r="BQ1226">
        <v>59</v>
      </c>
    </row>
    <row r="1227" spans="1:69" x14ac:dyDescent="0.2">
      <c r="F1227">
        <v>33</v>
      </c>
      <c r="G1227">
        <v>45</v>
      </c>
      <c r="I1227">
        <v>45</v>
      </c>
      <c r="M1227" t="s">
        <v>4</v>
      </c>
      <c r="AH1227">
        <v>3</v>
      </c>
      <c r="AI1227">
        <v>3</v>
      </c>
      <c r="AJ1227">
        <v>4</v>
      </c>
      <c r="AK1227">
        <v>4</v>
      </c>
      <c r="AL1227">
        <v>3</v>
      </c>
      <c r="AM1227">
        <v>4</v>
      </c>
      <c r="AN1227">
        <v>4</v>
      </c>
      <c r="AO1227">
        <v>4</v>
      </c>
      <c r="AP1227">
        <v>3</v>
      </c>
      <c r="AQ1227">
        <v>3</v>
      </c>
    </row>
    <row r="1228" spans="1:69" x14ac:dyDescent="0.2">
      <c r="F1228">
        <v>30</v>
      </c>
      <c r="G1228">
        <v>42</v>
      </c>
      <c r="I1228">
        <v>42</v>
      </c>
      <c r="M1228" t="s">
        <v>5</v>
      </c>
      <c r="AH1228">
        <v>4</v>
      </c>
      <c r="AI1228">
        <v>4</v>
      </c>
      <c r="AJ1228">
        <v>4</v>
      </c>
      <c r="AK1228">
        <v>4</v>
      </c>
      <c r="AL1228">
        <v>3</v>
      </c>
      <c r="AM1228">
        <v>4</v>
      </c>
      <c r="AN1228">
        <v>4</v>
      </c>
      <c r="AO1228">
        <v>4</v>
      </c>
      <c r="AP1228">
        <v>4</v>
      </c>
      <c r="AQ1228">
        <v>4</v>
      </c>
    </row>
    <row r="1229" spans="1:69" x14ac:dyDescent="0.2">
      <c r="F1229">
        <v>27</v>
      </c>
      <c r="G1229">
        <v>39</v>
      </c>
      <c r="I1229">
        <v>39</v>
      </c>
      <c r="M1229" t="s">
        <v>6</v>
      </c>
      <c r="N1229">
        <v>2</v>
      </c>
      <c r="O1229">
        <v>1</v>
      </c>
      <c r="P1229">
        <v>3</v>
      </c>
      <c r="Q1229">
        <v>1</v>
      </c>
      <c r="R1229">
        <v>2</v>
      </c>
      <c r="S1229">
        <v>1</v>
      </c>
      <c r="T1229">
        <v>1</v>
      </c>
      <c r="U1229">
        <v>1</v>
      </c>
      <c r="V1229">
        <v>3</v>
      </c>
      <c r="W1229">
        <v>3</v>
      </c>
      <c r="X1229">
        <v>1</v>
      </c>
      <c r="Y1229">
        <v>3</v>
      </c>
      <c r="Z1229">
        <v>1</v>
      </c>
      <c r="AA1229">
        <v>3</v>
      </c>
      <c r="AB1229">
        <v>2</v>
      </c>
      <c r="AC1229">
        <v>4</v>
      </c>
      <c r="AD1229">
        <v>3</v>
      </c>
      <c r="AE1229">
        <v>1</v>
      </c>
      <c r="AF1229">
        <v>2</v>
      </c>
      <c r="AG1229">
        <v>1</v>
      </c>
    </row>
    <row r="1230" spans="1:69" x14ac:dyDescent="0.2">
      <c r="F1230">
        <v>3</v>
      </c>
      <c r="G1230">
        <v>15</v>
      </c>
      <c r="I1230">
        <v>15</v>
      </c>
      <c r="M1230" t="s">
        <v>7</v>
      </c>
      <c r="N1230">
        <v>4</v>
      </c>
      <c r="O1230">
        <v>1</v>
      </c>
      <c r="P1230">
        <v>4</v>
      </c>
      <c r="Q1230">
        <v>1</v>
      </c>
      <c r="R1230">
        <v>2</v>
      </c>
      <c r="S1230">
        <v>1</v>
      </c>
      <c r="T1230">
        <v>1</v>
      </c>
      <c r="U1230">
        <v>1</v>
      </c>
      <c r="V1230">
        <v>3</v>
      </c>
      <c r="W1230">
        <v>2</v>
      </c>
      <c r="X1230">
        <v>1</v>
      </c>
      <c r="Y1230">
        <v>5</v>
      </c>
      <c r="Z1230">
        <v>1</v>
      </c>
      <c r="AA1230">
        <v>3</v>
      </c>
      <c r="AB1230">
        <v>1</v>
      </c>
      <c r="AC1230">
        <v>4</v>
      </c>
      <c r="AD1230">
        <v>1</v>
      </c>
      <c r="AE1230">
        <v>1</v>
      </c>
      <c r="AF1230">
        <v>3</v>
      </c>
      <c r="AG1230">
        <v>1</v>
      </c>
    </row>
    <row r="1231" spans="1:69" x14ac:dyDescent="0.2">
      <c r="F1231">
        <v>33</v>
      </c>
      <c r="G1231">
        <v>45</v>
      </c>
      <c r="I1231">
        <v>45</v>
      </c>
    </row>
    <row r="1232" spans="1:69" x14ac:dyDescent="0.2">
      <c r="F1232">
        <v>24</v>
      </c>
      <c r="G1232">
        <v>36</v>
      </c>
      <c r="I1232">
        <v>36</v>
      </c>
    </row>
    <row r="1233" spans="1:69" x14ac:dyDescent="0.2">
      <c r="F1233">
        <v>9</v>
      </c>
      <c r="G1233">
        <v>21</v>
      </c>
      <c r="I1233">
        <v>21</v>
      </c>
    </row>
    <row r="1234" spans="1:69" x14ac:dyDescent="0.2">
      <c r="F1234">
        <v>36</v>
      </c>
      <c r="G1234">
        <v>48</v>
      </c>
      <c r="I1234">
        <v>48</v>
      </c>
    </row>
    <row r="1235" spans="1:69" x14ac:dyDescent="0.2">
      <c r="F1235">
        <v>33</v>
      </c>
      <c r="G1235">
        <v>45</v>
      </c>
      <c r="I1235">
        <v>45</v>
      </c>
    </row>
    <row r="1236" spans="1:69" x14ac:dyDescent="0.2">
      <c r="A1236" t="s">
        <v>236</v>
      </c>
      <c r="B1236" s="1" t="s">
        <v>237</v>
      </c>
      <c r="C1236" t="s">
        <v>236</v>
      </c>
      <c r="D1236" t="s">
        <v>2</v>
      </c>
      <c r="E1236">
        <v>0</v>
      </c>
      <c r="F1236">
        <v>36</v>
      </c>
      <c r="G1236">
        <v>48</v>
      </c>
      <c r="I1236">
        <v>48</v>
      </c>
      <c r="J1236">
        <v>0.72</v>
      </c>
      <c r="K1236">
        <v>8</v>
      </c>
      <c r="L1236">
        <v>8</v>
      </c>
      <c r="M1236" t="s">
        <v>3</v>
      </c>
      <c r="AR1236">
        <v>4</v>
      </c>
      <c r="AS1236">
        <v>4</v>
      </c>
      <c r="AT1236">
        <v>-1</v>
      </c>
      <c r="AU1236">
        <v>3</v>
      </c>
      <c r="AV1236">
        <v>3</v>
      </c>
      <c r="AW1236">
        <v>1</v>
      </c>
      <c r="AX1236">
        <v>0</v>
      </c>
      <c r="AY1236">
        <v>2</v>
      </c>
      <c r="AZ1236">
        <v>2</v>
      </c>
      <c r="BA1236">
        <v>3</v>
      </c>
      <c r="BB1236">
        <v>101758</v>
      </c>
      <c r="BC1236">
        <v>69599</v>
      </c>
      <c r="BD1236">
        <v>57944</v>
      </c>
      <c r="BE1236">
        <v>75170</v>
      </c>
      <c r="BF1236">
        <v>40183</v>
      </c>
      <c r="BH1236">
        <v>12854</v>
      </c>
      <c r="BI1236">
        <v>5702</v>
      </c>
      <c r="BJ1236">
        <v>2688</v>
      </c>
      <c r="BK1236">
        <v>4020</v>
      </c>
      <c r="BL1236">
        <v>2887</v>
      </c>
      <c r="BM1236">
        <v>1968</v>
      </c>
      <c r="BN1236">
        <v>5004</v>
      </c>
      <c r="BO1236">
        <v>2602</v>
      </c>
      <c r="BP1236">
        <v>2352</v>
      </c>
      <c r="BQ1236">
        <v>2368</v>
      </c>
    </row>
    <row r="1237" spans="1:69" x14ac:dyDescent="0.2">
      <c r="F1237">
        <v>33</v>
      </c>
      <c r="G1237">
        <v>45</v>
      </c>
      <c r="I1237">
        <v>45</v>
      </c>
      <c r="M1237" t="s">
        <v>4</v>
      </c>
      <c r="AH1237">
        <v>2</v>
      </c>
      <c r="AI1237">
        <v>2</v>
      </c>
      <c r="AJ1237">
        <v>4</v>
      </c>
      <c r="AK1237">
        <v>4</v>
      </c>
      <c r="AL1237">
        <v>2</v>
      </c>
      <c r="AM1237">
        <v>4</v>
      </c>
      <c r="AN1237">
        <v>4</v>
      </c>
      <c r="AO1237">
        <v>4</v>
      </c>
      <c r="AP1237">
        <v>2</v>
      </c>
      <c r="AQ1237">
        <v>4</v>
      </c>
    </row>
    <row r="1238" spans="1:69" x14ac:dyDescent="0.2">
      <c r="F1238">
        <v>24</v>
      </c>
      <c r="G1238">
        <v>36</v>
      </c>
      <c r="I1238">
        <v>36</v>
      </c>
      <c r="M1238" t="s">
        <v>5</v>
      </c>
      <c r="AH1238">
        <v>1</v>
      </c>
      <c r="AI1238">
        <v>2</v>
      </c>
      <c r="AJ1238">
        <v>4</v>
      </c>
      <c r="AK1238">
        <v>4</v>
      </c>
      <c r="AL1238">
        <v>1</v>
      </c>
      <c r="AM1238">
        <v>4</v>
      </c>
      <c r="AN1238">
        <v>4</v>
      </c>
      <c r="AO1238">
        <v>3</v>
      </c>
      <c r="AP1238">
        <v>2</v>
      </c>
      <c r="AQ1238">
        <v>3</v>
      </c>
    </row>
    <row r="1239" spans="1:69" x14ac:dyDescent="0.2">
      <c r="F1239">
        <v>9</v>
      </c>
      <c r="G1239">
        <v>21</v>
      </c>
      <c r="I1239">
        <v>21</v>
      </c>
      <c r="M1239" t="s">
        <v>6</v>
      </c>
      <c r="N1239">
        <v>2</v>
      </c>
      <c r="O1239">
        <v>1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v>1</v>
      </c>
      <c r="Y1239">
        <v>2</v>
      </c>
      <c r="Z1239">
        <v>1</v>
      </c>
      <c r="AA1239">
        <v>1</v>
      </c>
      <c r="AB1239">
        <v>1</v>
      </c>
      <c r="AC1239">
        <v>2</v>
      </c>
      <c r="AD1239">
        <v>2</v>
      </c>
      <c r="AE1239">
        <v>1</v>
      </c>
      <c r="AF1239">
        <v>1</v>
      </c>
      <c r="AG1239">
        <v>1</v>
      </c>
    </row>
    <row r="1240" spans="1:69" x14ac:dyDescent="0.2">
      <c r="F1240">
        <v>33</v>
      </c>
      <c r="G1240">
        <v>45</v>
      </c>
      <c r="I1240">
        <v>45</v>
      </c>
      <c r="M1240" t="s">
        <v>7</v>
      </c>
      <c r="N1240">
        <v>3</v>
      </c>
      <c r="O1240">
        <v>2</v>
      </c>
      <c r="P1240">
        <v>3</v>
      </c>
      <c r="Q1240">
        <v>1</v>
      </c>
      <c r="R1240">
        <v>2</v>
      </c>
      <c r="S1240">
        <v>3</v>
      </c>
      <c r="T1240">
        <v>1</v>
      </c>
      <c r="U1240">
        <v>1</v>
      </c>
      <c r="V1240">
        <v>3</v>
      </c>
      <c r="W1240">
        <v>2</v>
      </c>
      <c r="X1240">
        <v>1</v>
      </c>
      <c r="Y1240">
        <v>3</v>
      </c>
      <c r="Z1240">
        <v>2</v>
      </c>
      <c r="AA1240">
        <v>3</v>
      </c>
      <c r="AB1240">
        <v>2</v>
      </c>
      <c r="AC1240">
        <v>2</v>
      </c>
      <c r="AD1240">
        <v>3</v>
      </c>
      <c r="AE1240">
        <v>2</v>
      </c>
      <c r="AF1240">
        <v>2</v>
      </c>
      <c r="AG1240">
        <v>1</v>
      </c>
    </row>
    <row r="1241" spans="1:69" x14ac:dyDescent="0.2">
      <c r="F1241">
        <v>27</v>
      </c>
      <c r="G1241">
        <v>39</v>
      </c>
      <c r="I1241">
        <v>39</v>
      </c>
    </row>
    <row r="1242" spans="1:69" x14ac:dyDescent="0.2">
      <c r="F1242">
        <v>3</v>
      </c>
      <c r="G1242">
        <v>15</v>
      </c>
      <c r="I1242">
        <v>15</v>
      </c>
    </row>
    <row r="1243" spans="1:69" x14ac:dyDescent="0.2">
      <c r="F1243">
        <v>33</v>
      </c>
      <c r="G1243">
        <v>45</v>
      </c>
      <c r="I1243">
        <v>45</v>
      </c>
    </row>
    <row r="1244" spans="1:69" x14ac:dyDescent="0.2">
      <c r="F1244">
        <v>12</v>
      </c>
      <c r="G1244">
        <v>24</v>
      </c>
      <c r="I1244">
        <v>24</v>
      </c>
    </row>
    <row r="1245" spans="1:69" x14ac:dyDescent="0.2">
      <c r="F1245">
        <v>30</v>
      </c>
      <c r="G1245">
        <v>42</v>
      </c>
      <c r="I1245">
        <v>42</v>
      </c>
    </row>
    <row r="1246" spans="1:69" x14ac:dyDescent="0.2">
      <c r="A1246" t="s">
        <v>238</v>
      </c>
      <c r="B1246" s="1" t="s">
        <v>239</v>
      </c>
      <c r="C1246" t="s">
        <v>238</v>
      </c>
      <c r="D1246" t="s">
        <v>12</v>
      </c>
      <c r="E1246">
        <v>10</v>
      </c>
      <c r="F1246">
        <v>12</v>
      </c>
      <c r="G1246">
        <v>24</v>
      </c>
      <c r="H1246">
        <v>8</v>
      </c>
      <c r="I1246">
        <v>16</v>
      </c>
      <c r="J1246">
        <v>0.5</v>
      </c>
      <c r="K1246">
        <v>8</v>
      </c>
      <c r="L1246">
        <v>-2</v>
      </c>
      <c r="M1246" t="s">
        <v>3</v>
      </c>
      <c r="AR1246">
        <v>0</v>
      </c>
      <c r="AS1246">
        <v>3</v>
      </c>
      <c r="AT1246">
        <v>2</v>
      </c>
      <c r="AU1246">
        <v>4</v>
      </c>
      <c r="AV1246">
        <v>4</v>
      </c>
      <c r="AW1246">
        <v>2</v>
      </c>
      <c r="AX1246">
        <v>4</v>
      </c>
      <c r="AY1246">
        <v>1</v>
      </c>
      <c r="AZ1246">
        <v>3</v>
      </c>
      <c r="BA1246">
        <v>3</v>
      </c>
      <c r="BB1246">
        <v>32064</v>
      </c>
      <c r="BC1246">
        <v>55715</v>
      </c>
      <c r="BD1246">
        <v>20117</v>
      </c>
      <c r="BE1246">
        <v>39818</v>
      </c>
      <c r="BF1246">
        <v>20029</v>
      </c>
      <c r="BG1246">
        <v>29982</v>
      </c>
    </row>
    <row r="1247" spans="1:69" x14ac:dyDescent="0.2">
      <c r="F1247">
        <v>33</v>
      </c>
      <c r="G1247">
        <v>45</v>
      </c>
      <c r="H1247">
        <v>15</v>
      </c>
      <c r="I1247">
        <v>30</v>
      </c>
      <c r="M1247" t="s">
        <v>4</v>
      </c>
      <c r="AH1247">
        <v>3</v>
      </c>
      <c r="AI1247">
        <v>3</v>
      </c>
      <c r="AJ1247">
        <v>3</v>
      </c>
      <c r="AK1247">
        <v>3</v>
      </c>
      <c r="AL1247">
        <v>3</v>
      </c>
      <c r="AM1247">
        <v>4</v>
      </c>
      <c r="AN1247">
        <v>4</v>
      </c>
      <c r="AO1247">
        <v>4</v>
      </c>
      <c r="AP1247">
        <v>4</v>
      </c>
      <c r="AQ1247">
        <v>4</v>
      </c>
      <c r="BG1247">
        <v>16722</v>
      </c>
    </row>
    <row r="1248" spans="1:69" x14ac:dyDescent="0.2">
      <c r="F1248">
        <v>30</v>
      </c>
      <c r="G1248">
        <v>42</v>
      </c>
      <c r="H1248">
        <v>12</v>
      </c>
      <c r="I1248">
        <v>30</v>
      </c>
      <c r="M1248" t="s">
        <v>5</v>
      </c>
      <c r="AH1248">
        <v>3</v>
      </c>
      <c r="AI1248">
        <v>3</v>
      </c>
      <c r="AJ1248">
        <v>3</v>
      </c>
      <c r="AK1248">
        <v>4</v>
      </c>
      <c r="AL1248">
        <v>3</v>
      </c>
      <c r="AM1248">
        <v>4</v>
      </c>
      <c r="AN1248">
        <v>4</v>
      </c>
      <c r="AO1248">
        <v>2</v>
      </c>
      <c r="AP1248">
        <v>2</v>
      </c>
      <c r="AQ1248">
        <v>4</v>
      </c>
      <c r="BG1248">
        <v>5928</v>
      </c>
    </row>
    <row r="1249" spans="1:69" x14ac:dyDescent="0.2">
      <c r="F1249">
        <v>27</v>
      </c>
      <c r="G1249">
        <v>39</v>
      </c>
      <c r="H1249">
        <v>9</v>
      </c>
      <c r="I1249">
        <v>30</v>
      </c>
      <c r="M1249" t="s">
        <v>6</v>
      </c>
      <c r="N1249">
        <v>4</v>
      </c>
      <c r="O1249">
        <v>1</v>
      </c>
      <c r="P1249">
        <v>3</v>
      </c>
      <c r="Q1249">
        <v>1</v>
      </c>
      <c r="R1249">
        <v>4</v>
      </c>
      <c r="S1249">
        <v>1</v>
      </c>
      <c r="T1249">
        <v>1</v>
      </c>
      <c r="U1249">
        <v>1</v>
      </c>
      <c r="V1249">
        <v>3</v>
      </c>
      <c r="W1249">
        <v>3</v>
      </c>
      <c r="X1249">
        <v>2</v>
      </c>
      <c r="Y1249">
        <v>2</v>
      </c>
      <c r="Z1249">
        <v>1</v>
      </c>
      <c r="AA1249">
        <v>3</v>
      </c>
      <c r="AB1249">
        <v>1</v>
      </c>
      <c r="AC1249">
        <v>2</v>
      </c>
      <c r="AD1249">
        <v>3</v>
      </c>
      <c r="AE1249">
        <v>2</v>
      </c>
      <c r="AF1249">
        <v>3</v>
      </c>
      <c r="AG1249">
        <v>1</v>
      </c>
      <c r="BG1249">
        <v>7442</v>
      </c>
    </row>
    <row r="1250" spans="1:69" x14ac:dyDescent="0.2">
      <c r="F1250">
        <v>3</v>
      </c>
      <c r="G1250">
        <v>15</v>
      </c>
      <c r="H1250">
        <v>2</v>
      </c>
      <c r="I1250">
        <v>13</v>
      </c>
      <c r="M1250" t="s">
        <v>7</v>
      </c>
      <c r="N1250">
        <v>4</v>
      </c>
      <c r="O1250">
        <v>1</v>
      </c>
      <c r="P1250">
        <v>3</v>
      </c>
      <c r="Q1250">
        <v>1</v>
      </c>
      <c r="R1250">
        <v>3</v>
      </c>
      <c r="S1250">
        <v>1</v>
      </c>
      <c r="T1250">
        <v>1</v>
      </c>
      <c r="U1250">
        <v>1</v>
      </c>
      <c r="V1250">
        <v>3</v>
      </c>
      <c r="W1250">
        <v>3</v>
      </c>
      <c r="X1250">
        <v>2</v>
      </c>
      <c r="Y1250">
        <v>3</v>
      </c>
      <c r="Z1250">
        <v>1</v>
      </c>
      <c r="AA1250">
        <v>3</v>
      </c>
      <c r="AB1250">
        <v>3</v>
      </c>
      <c r="AC1250">
        <v>3</v>
      </c>
      <c r="AD1250">
        <v>3</v>
      </c>
      <c r="AE1250">
        <v>2</v>
      </c>
      <c r="AF1250">
        <v>3</v>
      </c>
      <c r="AG1250">
        <v>1</v>
      </c>
      <c r="BG1250">
        <v>5049</v>
      </c>
    </row>
    <row r="1251" spans="1:69" x14ac:dyDescent="0.2">
      <c r="F1251">
        <v>33</v>
      </c>
      <c r="G1251">
        <v>45</v>
      </c>
      <c r="H1251">
        <v>15</v>
      </c>
      <c r="I1251">
        <v>30</v>
      </c>
      <c r="BG1251">
        <v>3814</v>
      </c>
    </row>
    <row r="1252" spans="1:69" x14ac:dyDescent="0.2">
      <c r="F1252">
        <v>24</v>
      </c>
      <c r="G1252">
        <v>36</v>
      </c>
      <c r="H1252">
        <v>12</v>
      </c>
      <c r="I1252">
        <v>24</v>
      </c>
      <c r="BG1252">
        <v>3515</v>
      </c>
    </row>
    <row r="1253" spans="1:69" x14ac:dyDescent="0.2">
      <c r="F1253">
        <v>9</v>
      </c>
      <c r="G1253">
        <v>21</v>
      </c>
      <c r="H1253">
        <v>6</v>
      </c>
      <c r="I1253">
        <v>15</v>
      </c>
      <c r="BG1253">
        <v>6077</v>
      </c>
    </row>
    <row r="1254" spans="1:69" x14ac:dyDescent="0.2">
      <c r="F1254">
        <v>36</v>
      </c>
      <c r="G1254">
        <v>48</v>
      </c>
      <c r="H1254">
        <v>18</v>
      </c>
      <c r="I1254">
        <v>30</v>
      </c>
      <c r="BG1254">
        <v>5716</v>
      </c>
    </row>
    <row r="1255" spans="1:69" x14ac:dyDescent="0.2">
      <c r="F1255">
        <v>33</v>
      </c>
      <c r="G1255">
        <v>45</v>
      </c>
      <c r="H1255">
        <v>15</v>
      </c>
      <c r="I1255">
        <v>30</v>
      </c>
      <c r="BG1255">
        <v>3001</v>
      </c>
    </row>
    <row r="1256" spans="1:69" x14ac:dyDescent="0.2">
      <c r="A1256" t="s">
        <v>240</v>
      </c>
      <c r="B1256" s="1" t="s">
        <v>241</v>
      </c>
      <c r="C1256" t="s">
        <v>240</v>
      </c>
      <c r="D1256" t="s">
        <v>2</v>
      </c>
      <c r="E1256">
        <v>6</v>
      </c>
      <c r="F1256">
        <v>36</v>
      </c>
      <c r="G1256">
        <v>48</v>
      </c>
      <c r="I1256">
        <v>48</v>
      </c>
      <c r="J1256">
        <v>0.72</v>
      </c>
      <c r="K1256">
        <v>8</v>
      </c>
      <c r="L1256">
        <v>2</v>
      </c>
      <c r="M1256" t="s">
        <v>3</v>
      </c>
      <c r="AR1256">
        <v>5</v>
      </c>
      <c r="AS1256">
        <v>5</v>
      </c>
      <c r="AT1256">
        <v>1</v>
      </c>
      <c r="AU1256">
        <v>1</v>
      </c>
      <c r="AV1256">
        <v>3</v>
      </c>
      <c r="AW1256">
        <v>5</v>
      </c>
      <c r="AX1256">
        <v>5</v>
      </c>
      <c r="AY1256">
        <v>4</v>
      </c>
      <c r="AZ1256">
        <v>4</v>
      </c>
      <c r="BA1256">
        <v>2</v>
      </c>
      <c r="BB1256">
        <v>39971</v>
      </c>
      <c r="BC1256">
        <v>146590</v>
      </c>
      <c r="BD1256">
        <v>36017</v>
      </c>
      <c r="BE1256">
        <v>51560</v>
      </c>
      <c r="BF1256">
        <v>27986</v>
      </c>
      <c r="BH1256">
        <v>5026</v>
      </c>
      <c r="BI1256">
        <v>2185</v>
      </c>
      <c r="BJ1256">
        <v>2233</v>
      </c>
      <c r="BK1256">
        <v>1815</v>
      </c>
      <c r="BL1256">
        <v>2213</v>
      </c>
      <c r="BM1256">
        <v>1817</v>
      </c>
      <c r="BN1256">
        <v>1996</v>
      </c>
      <c r="BO1256">
        <v>2118</v>
      </c>
      <c r="BP1256">
        <v>1706</v>
      </c>
      <c r="BQ1256">
        <v>1972</v>
      </c>
    </row>
    <row r="1257" spans="1:69" x14ac:dyDescent="0.2">
      <c r="F1257">
        <v>33</v>
      </c>
      <c r="G1257">
        <v>45</v>
      </c>
      <c r="I1257">
        <v>45</v>
      </c>
      <c r="M1257" t="s">
        <v>4</v>
      </c>
      <c r="AH1257">
        <v>3</v>
      </c>
      <c r="AI1257">
        <v>4</v>
      </c>
      <c r="AJ1257">
        <v>3</v>
      </c>
      <c r="AK1257">
        <v>4</v>
      </c>
      <c r="AL1257">
        <v>3</v>
      </c>
      <c r="AM1257">
        <v>4</v>
      </c>
      <c r="AN1257">
        <v>3</v>
      </c>
      <c r="AO1257">
        <v>4</v>
      </c>
      <c r="AP1257">
        <v>3</v>
      </c>
      <c r="AQ1257">
        <v>3</v>
      </c>
    </row>
    <row r="1258" spans="1:69" x14ac:dyDescent="0.2">
      <c r="F1258">
        <v>24</v>
      </c>
      <c r="G1258">
        <v>36</v>
      </c>
      <c r="I1258">
        <v>36</v>
      </c>
      <c r="M1258" t="s">
        <v>5</v>
      </c>
      <c r="AH1258">
        <v>4</v>
      </c>
      <c r="AI1258">
        <v>4</v>
      </c>
      <c r="AJ1258">
        <v>4</v>
      </c>
      <c r="AK1258">
        <v>4</v>
      </c>
      <c r="AL1258">
        <v>4</v>
      </c>
      <c r="AM1258">
        <v>4</v>
      </c>
      <c r="AN1258">
        <v>3</v>
      </c>
      <c r="AO1258">
        <v>4</v>
      </c>
      <c r="AP1258">
        <v>3</v>
      </c>
      <c r="AQ1258">
        <v>2</v>
      </c>
    </row>
    <row r="1259" spans="1:69" x14ac:dyDescent="0.2">
      <c r="F1259">
        <v>9</v>
      </c>
      <c r="G1259">
        <v>21</v>
      </c>
      <c r="I1259">
        <v>21</v>
      </c>
      <c r="M1259" t="s">
        <v>6</v>
      </c>
      <c r="N1259">
        <v>4</v>
      </c>
      <c r="O1259">
        <v>1</v>
      </c>
      <c r="P1259">
        <v>3</v>
      </c>
      <c r="Q1259">
        <v>1</v>
      </c>
      <c r="R1259">
        <v>3</v>
      </c>
      <c r="S1259">
        <v>2</v>
      </c>
      <c r="T1259">
        <v>1</v>
      </c>
      <c r="U1259">
        <v>1</v>
      </c>
      <c r="V1259">
        <v>3</v>
      </c>
      <c r="W1259">
        <v>4</v>
      </c>
      <c r="X1259">
        <v>1</v>
      </c>
      <c r="Y1259">
        <v>3</v>
      </c>
      <c r="Z1259">
        <v>1</v>
      </c>
      <c r="AA1259">
        <v>4</v>
      </c>
      <c r="AB1259">
        <v>4</v>
      </c>
      <c r="AC1259">
        <v>4</v>
      </c>
      <c r="AD1259">
        <v>4</v>
      </c>
      <c r="AE1259">
        <v>2</v>
      </c>
      <c r="AF1259">
        <v>4</v>
      </c>
      <c r="AG1259">
        <v>1</v>
      </c>
    </row>
    <row r="1260" spans="1:69" x14ac:dyDescent="0.2">
      <c r="F1260">
        <v>33</v>
      </c>
      <c r="G1260">
        <v>45</v>
      </c>
      <c r="I1260">
        <v>45</v>
      </c>
      <c r="M1260" t="s">
        <v>7</v>
      </c>
      <c r="N1260">
        <v>4</v>
      </c>
      <c r="O1260">
        <v>1</v>
      </c>
      <c r="P1260">
        <v>3</v>
      </c>
      <c r="Q1260">
        <v>1</v>
      </c>
      <c r="R1260">
        <v>4</v>
      </c>
      <c r="S1260">
        <v>2</v>
      </c>
      <c r="T1260">
        <v>1</v>
      </c>
      <c r="U1260">
        <v>1</v>
      </c>
      <c r="V1260">
        <v>3</v>
      </c>
      <c r="W1260">
        <v>4</v>
      </c>
      <c r="X1260">
        <v>1</v>
      </c>
      <c r="Y1260">
        <v>3</v>
      </c>
      <c r="Z1260">
        <v>2</v>
      </c>
      <c r="AA1260">
        <v>3</v>
      </c>
      <c r="AB1260">
        <v>2</v>
      </c>
      <c r="AC1260">
        <v>4</v>
      </c>
      <c r="AD1260">
        <v>3</v>
      </c>
      <c r="AE1260">
        <v>2</v>
      </c>
      <c r="AF1260">
        <v>3</v>
      </c>
      <c r="AG1260">
        <v>1</v>
      </c>
    </row>
    <row r="1261" spans="1:69" x14ac:dyDescent="0.2">
      <c r="F1261">
        <v>27</v>
      </c>
      <c r="G1261">
        <v>39</v>
      </c>
      <c r="I1261">
        <v>39</v>
      </c>
    </row>
    <row r="1262" spans="1:69" x14ac:dyDescent="0.2">
      <c r="F1262">
        <v>3</v>
      </c>
      <c r="G1262">
        <v>15</v>
      </c>
      <c r="I1262">
        <v>15</v>
      </c>
    </row>
    <row r="1263" spans="1:69" x14ac:dyDescent="0.2">
      <c r="F1263">
        <v>33</v>
      </c>
      <c r="G1263">
        <v>45</v>
      </c>
      <c r="I1263">
        <v>45</v>
      </c>
    </row>
    <row r="1264" spans="1:69" x14ac:dyDescent="0.2">
      <c r="F1264">
        <v>12</v>
      </c>
      <c r="G1264">
        <v>24</v>
      </c>
      <c r="I1264">
        <v>24</v>
      </c>
    </row>
    <row r="1265" spans="1:69" x14ac:dyDescent="0.2">
      <c r="F1265">
        <v>30</v>
      </c>
      <c r="G1265">
        <v>42</v>
      </c>
      <c r="I1265">
        <v>42</v>
      </c>
    </row>
    <row r="1266" spans="1:69" x14ac:dyDescent="0.2">
      <c r="A1266" t="s">
        <v>242</v>
      </c>
      <c r="B1266" s="1" t="s">
        <v>243</v>
      </c>
      <c r="C1266" t="s">
        <v>242</v>
      </c>
      <c r="D1266" t="s">
        <v>2</v>
      </c>
      <c r="E1266">
        <v>8</v>
      </c>
      <c r="F1266">
        <v>36</v>
      </c>
      <c r="G1266">
        <v>48</v>
      </c>
      <c r="I1266">
        <v>48</v>
      </c>
      <c r="J1266">
        <v>0.72</v>
      </c>
      <c r="K1266">
        <v>8</v>
      </c>
      <c r="L1266">
        <v>0</v>
      </c>
      <c r="M1266" t="s">
        <v>3</v>
      </c>
      <c r="AR1266">
        <v>4</v>
      </c>
      <c r="AS1266">
        <v>3</v>
      </c>
      <c r="AT1266">
        <v>1</v>
      </c>
      <c r="AU1266">
        <v>4</v>
      </c>
      <c r="AV1266">
        <v>4</v>
      </c>
      <c r="AW1266">
        <v>0</v>
      </c>
      <c r="AX1266">
        <v>3</v>
      </c>
      <c r="AY1266">
        <v>0</v>
      </c>
      <c r="AZ1266">
        <v>5</v>
      </c>
      <c r="BA1266">
        <v>5</v>
      </c>
      <c r="BB1266">
        <v>32494</v>
      </c>
      <c r="BC1266">
        <v>61328</v>
      </c>
      <c r="BD1266">
        <v>22078</v>
      </c>
      <c r="BE1266">
        <v>35071</v>
      </c>
      <c r="BF1266">
        <v>18422</v>
      </c>
      <c r="BH1266">
        <v>18451</v>
      </c>
      <c r="BI1266">
        <v>2464</v>
      </c>
      <c r="BJ1266">
        <v>3239</v>
      </c>
      <c r="BK1266">
        <v>1748</v>
      </c>
      <c r="BL1266">
        <v>971</v>
      </c>
      <c r="BM1266">
        <v>1017</v>
      </c>
      <c r="BN1266">
        <v>615</v>
      </c>
      <c r="BO1266">
        <v>649</v>
      </c>
      <c r="BP1266">
        <v>684</v>
      </c>
      <c r="BQ1266">
        <v>1971</v>
      </c>
    </row>
    <row r="1267" spans="1:69" x14ac:dyDescent="0.2">
      <c r="F1267">
        <v>33</v>
      </c>
      <c r="G1267">
        <v>45</v>
      </c>
      <c r="I1267">
        <v>45</v>
      </c>
      <c r="M1267" t="s">
        <v>4</v>
      </c>
      <c r="AH1267">
        <v>2</v>
      </c>
      <c r="AI1267">
        <v>2</v>
      </c>
      <c r="AJ1267">
        <v>2</v>
      </c>
      <c r="AK1267">
        <v>4</v>
      </c>
      <c r="AL1267">
        <v>2</v>
      </c>
      <c r="AM1267">
        <v>4</v>
      </c>
      <c r="AN1267">
        <v>2</v>
      </c>
      <c r="AO1267">
        <v>4</v>
      </c>
      <c r="AP1267">
        <v>3</v>
      </c>
      <c r="AQ1267">
        <v>3</v>
      </c>
    </row>
    <row r="1268" spans="1:69" x14ac:dyDescent="0.2">
      <c r="F1268">
        <v>24</v>
      </c>
      <c r="G1268">
        <v>36</v>
      </c>
      <c r="I1268">
        <v>36</v>
      </c>
      <c r="M1268" t="s">
        <v>5</v>
      </c>
      <c r="AH1268">
        <v>3</v>
      </c>
      <c r="AI1268">
        <v>2</v>
      </c>
      <c r="AJ1268">
        <v>4</v>
      </c>
      <c r="AK1268">
        <v>4</v>
      </c>
      <c r="AL1268">
        <v>2</v>
      </c>
      <c r="AM1268">
        <v>4</v>
      </c>
      <c r="AN1268">
        <v>4</v>
      </c>
      <c r="AO1268">
        <v>3</v>
      </c>
      <c r="AP1268">
        <v>3</v>
      </c>
      <c r="AQ1268">
        <v>3</v>
      </c>
    </row>
    <row r="1269" spans="1:69" x14ac:dyDescent="0.2">
      <c r="F1269">
        <v>9</v>
      </c>
      <c r="G1269">
        <v>21</v>
      </c>
      <c r="I1269">
        <v>21</v>
      </c>
      <c r="M1269" t="s">
        <v>6</v>
      </c>
      <c r="N1269">
        <v>3</v>
      </c>
      <c r="O1269">
        <v>1</v>
      </c>
      <c r="P1269">
        <v>3</v>
      </c>
      <c r="Q1269">
        <v>1</v>
      </c>
      <c r="R1269">
        <v>2</v>
      </c>
      <c r="S1269">
        <v>1</v>
      </c>
      <c r="T1269">
        <v>1</v>
      </c>
      <c r="U1269">
        <v>1</v>
      </c>
      <c r="V1269">
        <v>2</v>
      </c>
      <c r="W1269">
        <v>4</v>
      </c>
      <c r="X1269">
        <v>3</v>
      </c>
      <c r="Y1269">
        <v>1</v>
      </c>
      <c r="Z1269">
        <v>1</v>
      </c>
      <c r="AA1269">
        <v>2</v>
      </c>
      <c r="AB1269">
        <v>2</v>
      </c>
      <c r="AC1269">
        <v>5</v>
      </c>
      <c r="AD1269">
        <v>3</v>
      </c>
      <c r="AE1269">
        <v>1</v>
      </c>
      <c r="AF1269">
        <v>2</v>
      </c>
      <c r="AG1269">
        <v>1</v>
      </c>
    </row>
    <row r="1270" spans="1:69" x14ac:dyDescent="0.2">
      <c r="F1270">
        <v>33</v>
      </c>
      <c r="G1270">
        <v>45</v>
      </c>
      <c r="I1270">
        <v>45</v>
      </c>
      <c r="M1270" t="s">
        <v>7</v>
      </c>
      <c r="N1270">
        <v>1</v>
      </c>
      <c r="O1270">
        <v>1</v>
      </c>
      <c r="P1270">
        <v>1</v>
      </c>
      <c r="Q1270">
        <v>1</v>
      </c>
      <c r="R1270">
        <v>2</v>
      </c>
      <c r="S1270">
        <v>1</v>
      </c>
      <c r="T1270">
        <v>1</v>
      </c>
      <c r="U1270">
        <v>1</v>
      </c>
      <c r="V1270">
        <v>2</v>
      </c>
      <c r="W1270">
        <v>2</v>
      </c>
      <c r="X1270">
        <v>2</v>
      </c>
      <c r="Y1270">
        <v>3</v>
      </c>
      <c r="Z1270">
        <v>1</v>
      </c>
      <c r="AA1270">
        <v>2</v>
      </c>
      <c r="AB1270">
        <v>2</v>
      </c>
      <c r="AC1270">
        <v>4</v>
      </c>
      <c r="AD1270">
        <v>4</v>
      </c>
      <c r="AE1270">
        <v>1</v>
      </c>
      <c r="AF1270">
        <v>2</v>
      </c>
      <c r="AG1270">
        <v>1</v>
      </c>
    </row>
    <row r="1271" spans="1:69" x14ac:dyDescent="0.2">
      <c r="F1271">
        <v>27</v>
      </c>
      <c r="G1271">
        <v>39</v>
      </c>
      <c r="I1271">
        <v>39</v>
      </c>
    </row>
    <row r="1272" spans="1:69" x14ac:dyDescent="0.2">
      <c r="F1272">
        <v>3</v>
      </c>
      <c r="G1272">
        <v>15</v>
      </c>
      <c r="I1272">
        <v>15</v>
      </c>
    </row>
    <row r="1273" spans="1:69" x14ac:dyDescent="0.2">
      <c r="F1273">
        <v>33</v>
      </c>
      <c r="G1273">
        <v>45</v>
      </c>
      <c r="I1273">
        <v>45</v>
      </c>
    </row>
    <row r="1274" spans="1:69" x14ac:dyDescent="0.2">
      <c r="F1274">
        <v>12</v>
      </c>
      <c r="G1274">
        <v>24</v>
      </c>
      <c r="I1274">
        <v>24</v>
      </c>
    </row>
    <row r="1275" spans="1:69" x14ac:dyDescent="0.2">
      <c r="F1275">
        <v>30</v>
      </c>
      <c r="G1275">
        <v>42</v>
      </c>
      <c r="I1275">
        <v>42</v>
      </c>
    </row>
    <row r="1276" spans="1:69" x14ac:dyDescent="0.2">
      <c r="A1276" t="s">
        <v>244</v>
      </c>
      <c r="B1276" s="1" t="s">
        <v>245</v>
      </c>
      <c r="C1276" t="s">
        <v>244</v>
      </c>
      <c r="D1276" t="s">
        <v>2</v>
      </c>
      <c r="E1276">
        <v>10</v>
      </c>
      <c r="F1276">
        <v>36</v>
      </c>
      <c r="G1276">
        <v>48</v>
      </c>
      <c r="I1276">
        <v>48</v>
      </c>
      <c r="J1276">
        <v>0.72</v>
      </c>
      <c r="K1276">
        <v>8</v>
      </c>
      <c r="L1276">
        <v>-2</v>
      </c>
      <c r="M1276" t="s">
        <v>3</v>
      </c>
      <c r="AR1276">
        <v>3</v>
      </c>
      <c r="AS1276">
        <v>0</v>
      </c>
      <c r="AT1276">
        <v>3</v>
      </c>
      <c r="AU1276">
        <v>4</v>
      </c>
      <c r="AV1276">
        <v>4</v>
      </c>
      <c r="AW1276">
        <v>-1</v>
      </c>
      <c r="AX1276">
        <v>0</v>
      </c>
      <c r="AY1276">
        <v>1</v>
      </c>
      <c r="AZ1276">
        <v>3</v>
      </c>
      <c r="BA1276">
        <v>4</v>
      </c>
      <c r="BB1276">
        <v>32425</v>
      </c>
      <c r="BC1276">
        <v>40908</v>
      </c>
      <c r="BD1276">
        <v>21607</v>
      </c>
      <c r="BE1276">
        <v>30390</v>
      </c>
      <c r="BF1276">
        <v>16701</v>
      </c>
      <c r="BH1276">
        <v>8609</v>
      </c>
      <c r="BI1276">
        <v>5489</v>
      </c>
      <c r="BJ1276">
        <v>2689</v>
      </c>
      <c r="BK1276">
        <v>4386</v>
      </c>
      <c r="BL1276">
        <v>1968</v>
      </c>
      <c r="BM1276">
        <v>1646</v>
      </c>
      <c r="BN1276">
        <v>1600</v>
      </c>
      <c r="BO1276">
        <v>1523</v>
      </c>
      <c r="BP1276">
        <v>1366</v>
      </c>
      <c r="BQ1276">
        <v>1021</v>
      </c>
    </row>
    <row r="1277" spans="1:69" x14ac:dyDescent="0.2">
      <c r="F1277">
        <v>33</v>
      </c>
      <c r="G1277">
        <v>45</v>
      </c>
      <c r="I1277">
        <v>45</v>
      </c>
      <c r="M1277" t="s">
        <v>4</v>
      </c>
      <c r="AH1277">
        <v>3</v>
      </c>
      <c r="AI1277">
        <v>3</v>
      </c>
      <c r="AJ1277">
        <v>3</v>
      </c>
      <c r="AK1277">
        <v>4</v>
      </c>
      <c r="AL1277">
        <v>2</v>
      </c>
      <c r="AM1277">
        <v>3</v>
      </c>
      <c r="AN1277">
        <v>3</v>
      </c>
      <c r="AO1277">
        <v>4</v>
      </c>
      <c r="AP1277">
        <v>3</v>
      </c>
      <c r="AQ1277">
        <v>3</v>
      </c>
    </row>
    <row r="1278" spans="1:69" x14ac:dyDescent="0.2">
      <c r="F1278">
        <v>24</v>
      </c>
      <c r="G1278">
        <v>36</v>
      </c>
      <c r="I1278">
        <v>36</v>
      </c>
      <c r="M1278" t="s">
        <v>5</v>
      </c>
      <c r="AH1278">
        <v>3</v>
      </c>
      <c r="AI1278">
        <v>3</v>
      </c>
      <c r="AJ1278">
        <v>3</v>
      </c>
      <c r="AK1278">
        <v>4</v>
      </c>
      <c r="AL1278">
        <v>2</v>
      </c>
      <c r="AM1278">
        <v>3</v>
      </c>
      <c r="AN1278">
        <v>3</v>
      </c>
      <c r="AO1278">
        <v>4</v>
      </c>
      <c r="AP1278">
        <v>3</v>
      </c>
      <c r="AQ1278">
        <v>3</v>
      </c>
    </row>
    <row r="1279" spans="1:69" x14ac:dyDescent="0.2">
      <c r="F1279">
        <v>9</v>
      </c>
      <c r="G1279">
        <v>21</v>
      </c>
      <c r="I1279">
        <v>21</v>
      </c>
      <c r="M1279" t="s">
        <v>6</v>
      </c>
      <c r="N1279">
        <v>4</v>
      </c>
      <c r="O1279">
        <v>2</v>
      </c>
      <c r="P1279">
        <v>3</v>
      </c>
      <c r="Q1279">
        <v>2</v>
      </c>
      <c r="R1279">
        <v>4</v>
      </c>
      <c r="S1279">
        <v>3</v>
      </c>
      <c r="T1279">
        <v>1</v>
      </c>
      <c r="U1279">
        <v>2</v>
      </c>
      <c r="V1279">
        <v>3</v>
      </c>
      <c r="W1279">
        <v>3</v>
      </c>
      <c r="X1279">
        <v>3</v>
      </c>
      <c r="Y1279">
        <v>4</v>
      </c>
      <c r="Z1279">
        <v>2</v>
      </c>
      <c r="AA1279">
        <v>2</v>
      </c>
      <c r="AB1279">
        <v>1</v>
      </c>
      <c r="AC1279">
        <v>3</v>
      </c>
      <c r="AD1279">
        <v>3</v>
      </c>
      <c r="AE1279">
        <v>1</v>
      </c>
      <c r="AF1279">
        <v>4</v>
      </c>
      <c r="AG1279">
        <v>2</v>
      </c>
    </row>
    <row r="1280" spans="1:69" x14ac:dyDescent="0.2">
      <c r="F1280">
        <v>33</v>
      </c>
      <c r="G1280">
        <v>45</v>
      </c>
      <c r="I1280">
        <v>45</v>
      </c>
      <c r="M1280" t="s">
        <v>7</v>
      </c>
      <c r="N1280">
        <v>4</v>
      </c>
      <c r="O1280">
        <v>2</v>
      </c>
      <c r="P1280">
        <v>3</v>
      </c>
      <c r="Q1280">
        <v>2</v>
      </c>
      <c r="R1280">
        <v>4</v>
      </c>
      <c r="S1280">
        <v>3</v>
      </c>
      <c r="T1280">
        <v>1</v>
      </c>
      <c r="U1280">
        <v>2</v>
      </c>
      <c r="V1280">
        <v>3</v>
      </c>
      <c r="W1280">
        <v>3</v>
      </c>
      <c r="X1280">
        <v>2</v>
      </c>
      <c r="Y1280">
        <v>4</v>
      </c>
      <c r="Z1280">
        <v>2</v>
      </c>
      <c r="AA1280">
        <v>2</v>
      </c>
      <c r="AB1280">
        <v>2</v>
      </c>
      <c r="AC1280">
        <v>3</v>
      </c>
      <c r="AD1280">
        <v>2</v>
      </c>
      <c r="AE1280">
        <v>1</v>
      </c>
      <c r="AF1280">
        <v>4</v>
      </c>
      <c r="AG1280">
        <v>1</v>
      </c>
    </row>
    <row r="1281" spans="1:69" x14ac:dyDescent="0.2">
      <c r="F1281">
        <v>27</v>
      </c>
      <c r="G1281">
        <v>39</v>
      </c>
      <c r="I1281">
        <v>39</v>
      </c>
    </row>
    <row r="1282" spans="1:69" x14ac:dyDescent="0.2">
      <c r="F1282">
        <v>3</v>
      </c>
      <c r="G1282">
        <v>15</v>
      </c>
      <c r="I1282">
        <v>15</v>
      </c>
    </row>
    <row r="1283" spans="1:69" x14ac:dyDescent="0.2">
      <c r="F1283">
        <v>33</v>
      </c>
      <c r="G1283">
        <v>45</v>
      </c>
      <c r="I1283">
        <v>45</v>
      </c>
    </row>
    <row r="1284" spans="1:69" x14ac:dyDescent="0.2">
      <c r="F1284">
        <v>12</v>
      </c>
      <c r="G1284">
        <v>24</v>
      </c>
      <c r="I1284">
        <v>24</v>
      </c>
    </row>
    <row r="1285" spans="1:69" x14ac:dyDescent="0.2">
      <c r="F1285">
        <v>30</v>
      </c>
      <c r="G1285">
        <v>42</v>
      </c>
      <c r="I1285">
        <v>42</v>
      </c>
    </row>
    <row r="1286" spans="1:69" x14ac:dyDescent="0.2">
      <c r="A1286" t="s">
        <v>246</v>
      </c>
      <c r="B1286" s="1" t="s">
        <v>247</v>
      </c>
      <c r="C1286" t="s">
        <v>246</v>
      </c>
      <c r="D1286" t="s">
        <v>2</v>
      </c>
      <c r="E1286">
        <v>6</v>
      </c>
      <c r="F1286">
        <v>33</v>
      </c>
      <c r="G1286">
        <v>45</v>
      </c>
      <c r="I1286">
        <v>45</v>
      </c>
      <c r="J1286">
        <v>0.72</v>
      </c>
      <c r="K1286">
        <v>8</v>
      </c>
      <c r="L1286">
        <v>2</v>
      </c>
      <c r="M1286" t="s">
        <v>3</v>
      </c>
      <c r="AR1286">
        <v>4</v>
      </c>
      <c r="AS1286">
        <v>2</v>
      </c>
      <c r="AT1286">
        <v>0</v>
      </c>
      <c r="AU1286">
        <v>2</v>
      </c>
      <c r="AV1286">
        <v>4</v>
      </c>
      <c r="AW1286">
        <v>0</v>
      </c>
      <c r="AX1286">
        <v>0</v>
      </c>
      <c r="AY1286">
        <v>3</v>
      </c>
      <c r="AZ1286">
        <v>4</v>
      </c>
      <c r="BA1286">
        <v>1</v>
      </c>
      <c r="BB1286">
        <v>41464</v>
      </c>
      <c r="BC1286">
        <v>38086</v>
      </c>
      <c r="BD1286">
        <v>32224</v>
      </c>
      <c r="BE1286">
        <v>38623</v>
      </c>
      <c r="BF1286">
        <v>18219</v>
      </c>
      <c r="BH1286">
        <v>11643</v>
      </c>
      <c r="BI1286">
        <v>8737</v>
      </c>
      <c r="BJ1286">
        <v>3797</v>
      </c>
      <c r="BK1286">
        <v>1827</v>
      </c>
      <c r="BL1286">
        <v>1156</v>
      </c>
      <c r="BM1286">
        <v>9428</v>
      </c>
      <c r="BN1286">
        <v>1636</v>
      </c>
      <c r="BO1286">
        <v>1263</v>
      </c>
      <c r="BP1286">
        <v>5117</v>
      </c>
      <c r="BQ1286">
        <v>8844</v>
      </c>
    </row>
    <row r="1287" spans="1:69" x14ac:dyDescent="0.2">
      <c r="F1287">
        <v>30</v>
      </c>
      <c r="G1287">
        <v>42</v>
      </c>
      <c r="I1287">
        <v>42</v>
      </c>
      <c r="M1287" t="s">
        <v>4</v>
      </c>
      <c r="AH1287">
        <v>3</v>
      </c>
      <c r="AI1287">
        <v>3</v>
      </c>
      <c r="AJ1287">
        <v>2</v>
      </c>
      <c r="AK1287">
        <v>3</v>
      </c>
      <c r="AL1287">
        <v>2</v>
      </c>
      <c r="AM1287">
        <v>4</v>
      </c>
      <c r="AN1287">
        <v>2</v>
      </c>
      <c r="AO1287">
        <v>4</v>
      </c>
      <c r="AP1287">
        <v>3</v>
      </c>
      <c r="AQ1287">
        <v>2</v>
      </c>
    </row>
    <row r="1288" spans="1:69" x14ac:dyDescent="0.2">
      <c r="F1288">
        <v>12</v>
      </c>
      <c r="G1288">
        <v>24</v>
      </c>
      <c r="I1288">
        <v>24</v>
      </c>
      <c r="M1288" t="s">
        <v>5</v>
      </c>
      <c r="AH1288">
        <v>3</v>
      </c>
      <c r="AI1288">
        <v>3</v>
      </c>
      <c r="AJ1288">
        <v>3</v>
      </c>
      <c r="AK1288">
        <v>3</v>
      </c>
      <c r="AL1288">
        <v>3</v>
      </c>
      <c r="AM1288">
        <v>4</v>
      </c>
      <c r="AN1288">
        <v>3</v>
      </c>
      <c r="AO1288">
        <v>3</v>
      </c>
      <c r="AP1288">
        <v>3</v>
      </c>
      <c r="AQ1288">
        <v>3</v>
      </c>
    </row>
    <row r="1289" spans="1:69" x14ac:dyDescent="0.2">
      <c r="F1289">
        <v>3</v>
      </c>
      <c r="G1289">
        <v>15</v>
      </c>
      <c r="I1289">
        <v>15</v>
      </c>
      <c r="M1289" t="s">
        <v>6</v>
      </c>
      <c r="N1289">
        <v>3</v>
      </c>
      <c r="O1289">
        <v>3</v>
      </c>
      <c r="P1289">
        <v>1</v>
      </c>
      <c r="Q1289">
        <v>1</v>
      </c>
      <c r="R1289">
        <v>1</v>
      </c>
      <c r="S1289">
        <v>4</v>
      </c>
      <c r="T1289">
        <v>3</v>
      </c>
      <c r="U1289">
        <v>1</v>
      </c>
      <c r="V1289">
        <v>2</v>
      </c>
      <c r="W1289">
        <v>2</v>
      </c>
      <c r="X1289">
        <v>3</v>
      </c>
      <c r="Y1289">
        <v>4</v>
      </c>
      <c r="Z1289">
        <v>2</v>
      </c>
      <c r="AA1289">
        <v>2</v>
      </c>
      <c r="AB1289">
        <v>3</v>
      </c>
      <c r="AC1289">
        <v>3</v>
      </c>
      <c r="AD1289">
        <v>3</v>
      </c>
      <c r="AE1289">
        <v>1</v>
      </c>
      <c r="AF1289">
        <v>2</v>
      </c>
      <c r="AG1289">
        <v>1</v>
      </c>
    </row>
    <row r="1290" spans="1:69" x14ac:dyDescent="0.2">
      <c r="F1290">
        <v>27</v>
      </c>
      <c r="G1290">
        <v>39</v>
      </c>
      <c r="I1290">
        <v>39</v>
      </c>
      <c r="M1290" t="s">
        <v>7</v>
      </c>
      <c r="N1290">
        <v>5</v>
      </c>
      <c r="O1290">
        <v>1</v>
      </c>
      <c r="P1290">
        <v>4</v>
      </c>
      <c r="Q1290">
        <v>2</v>
      </c>
      <c r="R1290">
        <v>3</v>
      </c>
      <c r="S1290">
        <v>1</v>
      </c>
      <c r="T1290">
        <v>1</v>
      </c>
      <c r="U1290">
        <v>3</v>
      </c>
      <c r="V1290">
        <v>1</v>
      </c>
      <c r="W1290">
        <v>2</v>
      </c>
      <c r="X1290">
        <v>2</v>
      </c>
      <c r="Y1290">
        <v>3</v>
      </c>
      <c r="Z1290">
        <v>1</v>
      </c>
      <c r="AA1290">
        <v>1</v>
      </c>
      <c r="AB1290">
        <v>2</v>
      </c>
      <c r="AC1290">
        <v>3</v>
      </c>
      <c r="AD1290">
        <v>3</v>
      </c>
      <c r="AE1290">
        <v>1</v>
      </c>
      <c r="AF1290">
        <v>1</v>
      </c>
      <c r="AG1290">
        <v>1</v>
      </c>
    </row>
    <row r="1291" spans="1:69" x14ac:dyDescent="0.2">
      <c r="F1291">
        <v>33</v>
      </c>
      <c r="G1291">
        <v>45</v>
      </c>
      <c r="I1291">
        <v>45</v>
      </c>
    </row>
    <row r="1292" spans="1:69" x14ac:dyDescent="0.2">
      <c r="F1292">
        <v>36</v>
      </c>
      <c r="G1292">
        <v>48</v>
      </c>
      <c r="I1292">
        <v>48</v>
      </c>
    </row>
    <row r="1293" spans="1:69" x14ac:dyDescent="0.2">
      <c r="F1293">
        <v>33</v>
      </c>
      <c r="G1293">
        <v>45</v>
      </c>
      <c r="I1293">
        <v>45</v>
      </c>
    </row>
    <row r="1294" spans="1:69" x14ac:dyDescent="0.2">
      <c r="F1294">
        <v>24</v>
      </c>
      <c r="G1294">
        <v>36</v>
      </c>
      <c r="I1294">
        <v>36</v>
      </c>
    </row>
    <row r="1295" spans="1:69" x14ac:dyDescent="0.2">
      <c r="F1295">
        <v>9</v>
      </c>
      <c r="G1295">
        <v>21</v>
      </c>
      <c r="I1295">
        <v>21</v>
      </c>
    </row>
    <row r="1296" spans="1:69" x14ac:dyDescent="0.2">
      <c r="A1296" t="s">
        <v>248</v>
      </c>
      <c r="B1296" s="1" t="s">
        <v>249</v>
      </c>
      <c r="C1296" t="s">
        <v>248</v>
      </c>
      <c r="D1296" t="s">
        <v>12</v>
      </c>
      <c r="E1296">
        <v>6</v>
      </c>
      <c r="F1296">
        <v>12</v>
      </c>
      <c r="G1296">
        <v>24</v>
      </c>
      <c r="H1296">
        <v>8</v>
      </c>
      <c r="I1296">
        <v>16</v>
      </c>
      <c r="J1296">
        <v>0.44</v>
      </c>
      <c r="K1296">
        <v>8</v>
      </c>
      <c r="L1296">
        <v>2</v>
      </c>
      <c r="M1296" t="s">
        <v>3</v>
      </c>
      <c r="AR1296">
        <v>2</v>
      </c>
      <c r="AS1296">
        <v>3</v>
      </c>
      <c r="AT1296">
        <v>0</v>
      </c>
      <c r="AU1296">
        <v>1</v>
      </c>
      <c r="AV1296">
        <v>2</v>
      </c>
      <c r="AW1296">
        <v>0</v>
      </c>
      <c r="AX1296">
        <v>0</v>
      </c>
      <c r="AY1296">
        <v>0</v>
      </c>
      <c r="AZ1296">
        <v>3</v>
      </c>
      <c r="BA1296">
        <v>3</v>
      </c>
      <c r="BB1296">
        <v>24120</v>
      </c>
      <c r="BC1296">
        <v>30233</v>
      </c>
      <c r="BD1296">
        <v>18496</v>
      </c>
      <c r="BE1296">
        <v>29201</v>
      </c>
      <c r="BF1296">
        <v>17699</v>
      </c>
      <c r="BG1296">
        <v>12708</v>
      </c>
    </row>
    <row r="1297" spans="1:59" x14ac:dyDescent="0.2">
      <c r="F1297">
        <v>33</v>
      </c>
      <c r="G1297">
        <v>45</v>
      </c>
      <c r="H1297">
        <v>20</v>
      </c>
      <c r="I1297">
        <v>25</v>
      </c>
      <c r="M1297" t="s">
        <v>4</v>
      </c>
      <c r="AH1297">
        <v>3</v>
      </c>
      <c r="AI1297">
        <v>4</v>
      </c>
      <c r="AJ1297">
        <v>2</v>
      </c>
      <c r="AK1297">
        <v>4</v>
      </c>
      <c r="AL1297">
        <v>2</v>
      </c>
      <c r="AM1297">
        <v>4</v>
      </c>
      <c r="AN1297">
        <v>4</v>
      </c>
      <c r="AO1297">
        <v>4</v>
      </c>
      <c r="AP1297">
        <v>2</v>
      </c>
      <c r="AQ1297">
        <v>3</v>
      </c>
      <c r="BG1297">
        <v>9210</v>
      </c>
    </row>
    <row r="1298" spans="1:59" x14ac:dyDescent="0.2">
      <c r="F1298">
        <v>30</v>
      </c>
      <c r="G1298">
        <v>42</v>
      </c>
      <c r="H1298">
        <v>15</v>
      </c>
      <c r="I1298">
        <v>27</v>
      </c>
      <c r="M1298" t="s">
        <v>5</v>
      </c>
      <c r="AH1298">
        <v>4</v>
      </c>
      <c r="AI1298">
        <v>3</v>
      </c>
      <c r="AJ1298">
        <v>3</v>
      </c>
      <c r="AK1298">
        <v>4</v>
      </c>
      <c r="AL1298">
        <v>3</v>
      </c>
      <c r="AM1298">
        <v>4</v>
      </c>
      <c r="AN1298">
        <v>4</v>
      </c>
      <c r="AO1298">
        <v>3</v>
      </c>
      <c r="AP1298">
        <v>2</v>
      </c>
      <c r="AQ1298">
        <v>4</v>
      </c>
      <c r="BG1298">
        <v>10077</v>
      </c>
    </row>
    <row r="1299" spans="1:59" x14ac:dyDescent="0.2">
      <c r="F1299">
        <v>27</v>
      </c>
      <c r="G1299">
        <v>39</v>
      </c>
      <c r="H1299">
        <v>10</v>
      </c>
      <c r="I1299">
        <v>29</v>
      </c>
      <c r="M1299" t="s">
        <v>6</v>
      </c>
      <c r="N1299">
        <v>3</v>
      </c>
      <c r="O1299">
        <v>1</v>
      </c>
      <c r="P1299">
        <v>1</v>
      </c>
      <c r="Q1299">
        <v>1</v>
      </c>
      <c r="R1299">
        <v>2</v>
      </c>
      <c r="S1299">
        <v>1</v>
      </c>
      <c r="T1299">
        <v>1</v>
      </c>
      <c r="U1299">
        <v>1</v>
      </c>
      <c r="V1299">
        <v>1</v>
      </c>
      <c r="W1299">
        <v>1</v>
      </c>
      <c r="X1299">
        <v>1</v>
      </c>
      <c r="Y1299">
        <v>2</v>
      </c>
      <c r="Z1299">
        <v>1</v>
      </c>
      <c r="AA1299">
        <v>1</v>
      </c>
      <c r="AB1299">
        <v>2</v>
      </c>
      <c r="AC1299">
        <v>2</v>
      </c>
      <c r="AD1299">
        <v>2</v>
      </c>
      <c r="AE1299">
        <v>1</v>
      </c>
      <c r="AF1299">
        <v>3</v>
      </c>
      <c r="AG1299">
        <v>1</v>
      </c>
      <c r="BG1299">
        <v>5335</v>
      </c>
    </row>
    <row r="1300" spans="1:59" x14ac:dyDescent="0.2">
      <c r="F1300">
        <v>3</v>
      </c>
      <c r="G1300">
        <v>15</v>
      </c>
      <c r="H1300">
        <v>10</v>
      </c>
      <c r="I1300">
        <v>5</v>
      </c>
      <c r="M1300" t="s">
        <v>7</v>
      </c>
      <c r="N1300">
        <v>2</v>
      </c>
      <c r="O1300">
        <v>1</v>
      </c>
      <c r="P1300">
        <v>1</v>
      </c>
      <c r="Q1300">
        <v>1</v>
      </c>
      <c r="R1300">
        <v>2</v>
      </c>
      <c r="S1300">
        <v>1</v>
      </c>
      <c r="T1300">
        <v>1</v>
      </c>
      <c r="U1300">
        <v>1</v>
      </c>
      <c r="V1300">
        <v>2</v>
      </c>
      <c r="W1300">
        <v>1</v>
      </c>
      <c r="X1300">
        <v>1</v>
      </c>
      <c r="Y1300">
        <v>2</v>
      </c>
      <c r="Z1300">
        <v>1</v>
      </c>
      <c r="AA1300">
        <v>1</v>
      </c>
      <c r="AB1300">
        <v>1</v>
      </c>
      <c r="AC1300">
        <v>2</v>
      </c>
      <c r="AD1300">
        <v>2</v>
      </c>
      <c r="AE1300">
        <v>1</v>
      </c>
      <c r="AF1300">
        <v>2</v>
      </c>
      <c r="AG1300">
        <v>1</v>
      </c>
      <c r="BG1300">
        <v>3752</v>
      </c>
    </row>
    <row r="1301" spans="1:59" x14ac:dyDescent="0.2">
      <c r="F1301">
        <v>33</v>
      </c>
      <c r="G1301">
        <v>45</v>
      </c>
      <c r="H1301">
        <v>15</v>
      </c>
      <c r="I1301">
        <v>30</v>
      </c>
      <c r="BG1301">
        <v>3936</v>
      </c>
    </row>
    <row r="1302" spans="1:59" x14ac:dyDescent="0.2">
      <c r="F1302">
        <v>24</v>
      </c>
      <c r="G1302">
        <v>36</v>
      </c>
      <c r="H1302">
        <v>10</v>
      </c>
      <c r="I1302">
        <v>26</v>
      </c>
      <c r="BG1302">
        <v>3691</v>
      </c>
    </row>
    <row r="1303" spans="1:59" x14ac:dyDescent="0.2">
      <c r="F1303">
        <v>9</v>
      </c>
      <c r="G1303">
        <v>21</v>
      </c>
      <c r="H1303">
        <v>10</v>
      </c>
      <c r="I1303">
        <v>11</v>
      </c>
      <c r="BG1303">
        <v>3635</v>
      </c>
    </row>
    <row r="1304" spans="1:59" x14ac:dyDescent="0.2">
      <c r="F1304">
        <v>36</v>
      </c>
      <c r="G1304">
        <v>48</v>
      </c>
      <c r="H1304">
        <v>20</v>
      </c>
      <c r="I1304">
        <v>28</v>
      </c>
      <c r="BG1304">
        <v>3586</v>
      </c>
    </row>
    <row r="1305" spans="1:59" x14ac:dyDescent="0.2">
      <c r="F1305">
        <v>33</v>
      </c>
      <c r="G1305">
        <v>45</v>
      </c>
      <c r="H1305">
        <v>20</v>
      </c>
      <c r="I1305">
        <v>25</v>
      </c>
      <c r="BG1305">
        <v>2309</v>
      </c>
    </row>
    <row r="1306" spans="1:59" x14ac:dyDescent="0.2">
      <c r="A1306" t="s">
        <v>250</v>
      </c>
      <c r="B1306" s="1" t="s">
        <v>251</v>
      </c>
      <c r="C1306" t="s">
        <v>250</v>
      </c>
      <c r="D1306" t="s">
        <v>12</v>
      </c>
      <c r="E1306">
        <v>2</v>
      </c>
      <c r="F1306">
        <v>12</v>
      </c>
      <c r="G1306">
        <v>24</v>
      </c>
      <c r="H1306">
        <v>5</v>
      </c>
      <c r="I1306">
        <v>19</v>
      </c>
      <c r="J1306">
        <v>0.52</v>
      </c>
      <c r="K1306">
        <v>8</v>
      </c>
      <c r="L1306">
        <v>6</v>
      </c>
      <c r="M1306" t="s">
        <v>3</v>
      </c>
      <c r="AR1306">
        <v>4</v>
      </c>
      <c r="AS1306">
        <v>1</v>
      </c>
      <c r="AT1306">
        <v>1</v>
      </c>
      <c r="AU1306">
        <v>3</v>
      </c>
      <c r="AV1306">
        <v>1</v>
      </c>
      <c r="AW1306">
        <v>0</v>
      </c>
      <c r="AX1306">
        <v>2</v>
      </c>
      <c r="AY1306">
        <v>1</v>
      </c>
      <c r="AZ1306">
        <v>3</v>
      </c>
      <c r="BA1306">
        <v>4</v>
      </c>
      <c r="BB1306">
        <v>30556</v>
      </c>
      <c r="BC1306">
        <v>37595</v>
      </c>
      <c r="BD1306">
        <v>17208</v>
      </c>
      <c r="BE1306">
        <v>52926</v>
      </c>
      <c r="BF1306">
        <v>16336</v>
      </c>
      <c r="BG1306">
        <v>14891</v>
      </c>
    </row>
    <row r="1307" spans="1:59" x14ac:dyDescent="0.2">
      <c r="F1307">
        <v>33</v>
      </c>
      <c r="G1307">
        <v>45</v>
      </c>
      <c r="H1307">
        <v>15</v>
      </c>
      <c r="I1307">
        <v>30</v>
      </c>
      <c r="M1307" t="s">
        <v>4</v>
      </c>
      <c r="AH1307">
        <v>2</v>
      </c>
      <c r="AI1307">
        <v>2</v>
      </c>
      <c r="AJ1307">
        <v>2</v>
      </c>
      <c r="AK1307">
        <v>3</v>
      </c>
      <c r="AL1307">
        <v>2</v>
      </c>
      <c r="AM1307">
        <v>4</v>
      </c>
      <c r="AN1307">
        <v>3</v>
      </c>
      <c r="AO1307">
        <v>4</v>
      </c>
      <c r="AP1307">
        <v>2</v>
      </c>
      <c r="AQ1307">
        <v>3</v>
      </c>
      <c r="BG1307">
        <v>22104</v>
      </c>
    </row>
    <row r="1308" spans="1:59" x14ac:dyDescent="0.2">
      <c r="F1308">
        <v>30</v>
      </c>
      <c r="G1308">
        <v>42</v>
      </c>
      <c r="H1308">
        <v>8</v>
      </c>
      <c r="I1308">
        <v>34</v>
      </c>
      <c r="M1308" t="s">
        <v>5</v>
      </c>
      <c r="AH1308">
        <v>2</v>
      </c>
      <c r="AI1308">
        <v>2</v>
      </c>
      <c r="AJ1308">
        <v>3</v>
      </c>
      <c r="AK1308">
        <v>4</v>
      </c>
      <c r="AL1308">
        <v>2</v>
      </c>
      <c r="AM1308">
        <v>4</v>
      </c>
      <c r="AN1308">
        <v>3</v>
      </c>
      <c r="AO1308">
        <v>4</v>
      </c>
      <c r="AP1308">
        <v>3</v>
      </c>
      <c r="AQ1308">
        <v>3</v>
      </c>
      <c r="BG1308">
        <v>6338</v>
      </c>
    </row>
    <row r="1309" spans="1:59" x14ac:dyDescent="0.2">
      <c r="F1309">
        <v>27</v>
      </c>
      <c r="G1309">
        <v>39</v>
      </c>
      <c r="H1309">
        <v>9</v>
      </c>
      <c r="I1309">
        <v>30</v>
      </c>
      <c r="M1309" t="s">
        <v>6</v>
      </c>
      <c r="N1309">
        <v>2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2</v>
      </c>
      <c r="U1309">
        <v>1</v>
      </c>
      <c r="V1309">
        <v>1</v>
      </c>
      <c r="W1309">
        <v>2</v>
      </c>
      <c r="X1309">
        <v>3</v>
      </c>
      <c r="Y1309">
        <v>3</v>
      </c>
      <c r="Z1309">
        <v>2</v>
      </c>
      <c r="AA1309">
        <v>2</v>
      </c>
      <c r="AB1309">
        <v>4</v>
      </c>
      <c r="AC1309">
        <v>2</v>
      </c>
      <c r="AD1309">
        <v>1</v>
      </c>
      <c r="AE1309">
        <v>1</v>
      </c>
      <c r="AF1309">
        <v>1</v>
      </c>
      <c r="AG1309">
        <v>1</v>
      </c>
      <c r="BG1309">
        <v>13142</v>
      </c>
    </row>
    <row r="1310" spans="1:59" x14ac:dyDescent="0.2">
      <c r="F1310">
        <v>3</v>
      </c>
      <c r="G1310">
        <v>15</v>
      </c>
      <c r="H1310">
        <v>2</v>
      </c>
      <c r="I1310">
        <v>13</v>
      </c>
      <c r="M1310" t="s">
        <v>7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</v>
      </c>
      <c r="U1310">
        <v>1</v>
      </c>
      <c r="V1310">
        <v>1</v>
      </c>
      <c r="W1310">
        <v>1</v>
      </c>
      <c r="X1310">
        <v>1</v>
      </c>
      <c r="Y1310">
        <v>2</v>
      </c>
      <c r="Z1310">
        <v>1</v>
      </c>
      <c r="AA1310">
        <v>2</v>
      </c>
      <c r="AB1310">
        <v>2</v>
      </c>
      <c r="AC1310">
        <v>2</v>
      </c>
      <c r="AD1310">
        <v>2</v>
      </c>
      <c r="AE1310">
        <v>1</v>
      </c>
      <c r="AF1310">
        <v>1</v>
      </c>
      <c r="AG1310">
        <v>1</v>
      </c>
      <c r="BG1310">
        <v>11146</v>
      </c>
    </row>
    <row r="1311" spans="1:59" x14ac:dyDescent="0.2">
      <c r="F1311">
        <v>33</v>
      </c>
      <c r="G1311">
        <v>45</v>
      </c>
      <c r="H1311">
        <v>15</v>
      </c>
      <c r="I1311">
        <v>30</v>
      </c>
      <c r="BG1311">
        <v>8183</v>
      </c>
    </row>
    <row r="1312" spans="1:59" x14ac:dyDescent="0.2">
      <c r="F1312">
        <v>24</v>
      </c>
      <c r="G1312">
        <v>36</v>
      </c>
      <c r="H1312">
        <v>6</v>
      </c>
      <c r="I1312">
        <v>30</v>
      </c>
      <c r="BG1312">
        <v>5081</v>
      </c>
    </row>
    <row r="1313" spans="1:69" x14ac:dyDescent="0.2">
      <c r="F1313">
        <v>9</v>
      </c>
      <c r="G1313">
        <v>21</v>
      </c>
      <c r="H1313">
        <v>6</v>
      </c>
      <c r="I1313">
        <v>15</v>
      </c>
      <c r="BG1313">
        <v>8592</v>
      </c>
    </row>
    <row r="1314" spans="1:69" x14ac:dyDescent="0.2">
      <c r="F1314">
        <v>36</v>
      </c>
      <c r="G1314">
        <v>48</v>
      </c>
      <c r="H1314">
        <v>18</v>
      </c>
      <c r="I1314">
        <v>30</v>
      </c>
      <c r="BG1314">
        <v>6342</v>
      </c>
    </row>
    <row r="1315" spans="1:69" x14ac:dyDescent="0.2">
      <c r="F1315">
        <v>33</v>
      </c>
      <c r="G1315">
        <v>45</v>
      </c>
      <c r="H1315">
        <v>15</v>
      </c>
      <c r="I1315">
        <v>30</v>
      </c>
      <c r="BG1315">
        <v>4512</v>
      </c>
    </row>
    <row r="1316" spans="1:69" x14ac:dyDescent="0.2">
      <c r="A1316" t="s">
        <v>252</v>
      </c>
      <c r="B1316" s="1" t="s">
        <v>253</v>
      </c>
      <c r="C1316" t="s">
        <v>252</v>
      </c>
      <c r="D1316" t="s">
        <v>2</v>
      </c>
      <c r="E1316">
        <v>8</v>
      </c>
      <c r="F1316">
        <v>36</v>
      </c>
      <c r="G1316">
        <v>48</v>
      </c>
      <c r="I1316">
        <v>48</v>
      </c>
      <c r="J1316">
        <v>0.75</v>
      </c>
      <c r="K1316" t="s">
        <v>254</v>
      </c>
      <c r="L1316" t="s">
        <v>255</v>
      </c>
      <c r="M1316" t="s">
        <v>3</v>
      </c>
      <c r="AR1316">
        <v>4</v>
      </c>
      <c r="AS1316">
        <v>3</v>
      </c>
      <c r="AT1316">
        <v>2</v>
      </c>
      <c r="AU1316">
        <v>4</v>
      </c>
      <c r="AV1316">
        <v>5</v>
      </c>
      <c r="AW1316">
        <v>3</v>
      </c>
      <c r="AX1316">
        <v>1</v>
      </c>
      <c r="AY1316">
        <v>5</v>
      </c>
      <c r="AZ1316">
        <v>5</v>
      </c>
      <c r="BA1316">
        <v>5</v>
      </c>
      <c r="BB1316">
        <v>29523</v>
      </c>
      <c r="BC1316">
        <v>37857</v>
      </c>
      <c r="BD1316">
        <v>14415</v>
      </c>
      <c r="BE1316">
        <v>23506</v>
      </c>
      <c r="BF1316">
        <v>14233</v>
      </c>
      <c r="BH1316">
        <v>11291</v>
      </c>
      <c r="BI1316">
        <v>28118</v>
      </c>
      <c r="BJ1316">
        <v>22979</v>
      </c>
      <c r="BK1316">
        <v>3110</v>
      </c>
      <c r="BL1316">
        <v>1453</v>
      </c>
      <c r="BM1316">
        <v>1206</v>
      </c>
      <c r="BN1316">
        <v>3804</v>
      </c>
      <c r="BO1316">
        <v>838</v>
      </c>
      <c r="BP1316">
        <v>999</v>
      </c>
      <c r="BQ1316">
        <v>711</v>
      </c>
    </row>
    <row r="1317" spans="1:69" x14ac:dyDescent="0.2">
      <c r="F1317">
        <v>36</v>
      </c>
      <c r="G1317">
        <v>48</v>
      </c>
      <c r="I1317">
        <v>48</v>
      </c>
      <c r="M1317" t="s">
        <v>4</v>
      </c>
      <c r="AH1317">
        <v>3</v>
      </c>
      <c r="AI1317">
        <v>3</v>
      </c>
      <c r="AJ1317">
        <v>4</v>
      </c>
      <c r="AK1317">
        <v>4</v>
      </c>
      <c r="AL1317">
        <v>3</v>
      </c>
      <c r="AM1317">
        <v>4</v>
      </c>
      <c r="AN1317">
        <v>4</v>
      </c>
      <c r="AO1317">
        <v>4</v>
      </c>
      <c r="AP1317">
        <v>4</v>
      </c>
      <c r="AQ1317">
        <v>4</v>
      </c>
    </row>
    <row r="1318" spans="1:69" x14ac:dyDescent="0.2">
      <c r="F1318">
        <v>36</v>
      </c>
      <c r="G1318">
        <v>48</v>
      </c>
      <c r="I1318">
        <v>48</v>
      </c>
      <c r="M1318" t="s">
        <v>5</v>
      </c>
      <c r="AH1318">
        <v>3</v>
      </c>
      <c r="AI1318">
        <v>3</v>
      </c>
      <c r="AJ1318">
        <v>3</v>
      </c>
      <c r="AK1318">
        <v>3</v>
      </c>
      <c r="AL1318">
        <v>3</v>
      </c>
      <c r="AM1318">
        <v>4</v>
      </c>
      <c r="AN1318">
        <v>4</v>
      </c>
      <c r="AO1318">
        <v>2</v>
      </c>
      <c r="AP1318">
        <v>1</v>
      </c>
      <c r="AQ1318">
        <v>3</v>
      </c>
    </row>
    <row r="1319" spans="1:69" x14ac:dyDescent="0.2">
      <c r="F1319">
        <v>9</v>
      </c>
      <c r="G1319">
        <v>21</v>
      </c>
      <c r="I1319">
        <v>21</v>
      </c>
      <c r="M1319" t="s">
        <v>6</v>
      </c>
      <c r="N1319">
        <v>2</v>
      </c>
      <c r="O1319">
        <v>1</v>
      </c>
      <c r="P1319">
        <v>3</v>
      </c>
      <c r="Q1319">
        <v>1</v>
      </c>
      <c r="R1319">
        <v>3</v>
      </c>
      <c r="S1319">
        <v>1</v>
      </c>
      <c r="T1319">
        <v>1</v>
      </c>
      <c r="U1319">
        <v>1</v>
      </c>
      <c r="V1319">
        <v>3</v>
      </c>
      <c r="W1319">
        <v>1</v>
      </c>
      <c r="X1319">
        <v>1</v>
      </c>
      <c r="Y1319">
        <v>3</v>
      </c>
      <c r="Z1319">
        <v>1</v>
      </c>
      <c r="AA1319">
        <v>3</v>
      </c>
      <c r="AB1319">
        <v>1</v>
      </c>
      <c r="AC1319">
        <v>3</v>
      </c>
      <c r="AD1319">
        <v>4</v>
      </c>
      <c r="AE1319">
        <v>1</v>
      </c>
      <c r="AF1319">
        <v>3</v>
      </c>
      <c r="AG1319">
        <v>1</v>
      </c>
    </row>
    <row r="1320" spans="1:69" x14ac:dyDescent="0.2">
      <c r="F1320">
        <v>33</v>
      </c>
      <c r="G1320">
        <v>45</v>
      </c>
      <c r="I1320">
        <v>45</v>
      </c>
      <c r="M1320" t="s">
        <v>7</v>
      </c>
      <c r="N1320">
        <v>3</v>
      </c>
      <c r="O1320">
        <v>2</v>
      </c>
      <c r="P1320">
        <v>3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3</v>
      </c>
      <c r="W1320">
        <v>1</v>
      </c>
      <c r="X1320">
        <v>1</v>
      </c>
      <c r="Y1320">
        <v>3</v>
      </c>
      <c r="Z1320">
        <v>1</v>
      </c>
      <c r="AA1320">
        <v>1</v>
      </c>
      <c r="AB1320">
        <v>1</v>
      </c>
      <c r="AC1320">
        <v>1</v>
      </c>
      <c r="AD1320">
        <v>3</v>
      </c>
      <c r="AE1320">
        <v>1</v>
      </c>
      <c r="AF1320">
        <v>2</v>
      </c>
      <c r="AG1320">
        <v>1</v>
      </c>
    </row>
    <row r="1321" spans="1:69" x14ac:dyDescent="0.2">
      <c r="F1321">
        <v>27</v>
      </c>
      <c r="G1321">
        <v>39</v>
      </c>
      <c r="I1321">
        <v>39</v>
      </c>
    </row>
    <row r="1322" spans="1:69" x14ac:dyDescent="0.2">
      <c r="F1322">
        <v>3</v>
      </c>
      <c r="G1322">
        <v>15</v>
      </c>
      <c r="I1322">
        <v>15</v>
      </c>
    </row>
    <row r="1323" spans="1:69" x14ac:dyDescent="0.2">
      <c r="F1323">
        <v>33</v>
      </c>
      <c r="G1323">
        <v>45</v>
      </c>
      <c r="I1323">
        <v>45</v>
      </c>
    </row>
    <row r="1324" spans="1:69" x14ac:dyDescent="0.2">
      <c r="F1324">
        <v>12</v>
      </c>
      <c r="G1324">
        <v>24</v>
      </c>
      <c r="I1324">
        <v>24</v>
      </c>
    </row>
    <row r="1325" spans="1:69" x14ac:dyDescent="0.2">
      <c r="F1325">
        <v>30</v>
      </c>
      <c r="G1325">
        <v>42</v>
      </c>
      <c r="I1325">
        <v>42</v>
      </c>
    </row>
    <row r="1326" spans="1:69" x14ac:dyDescent="0.2">
      <c r="A1326" t="s">
        <v>256</v>
      </c>
      <c r="B1326" s="1" t="s">
        <v>257</v>
      </c>
      <c r="C1326" t="s">
        <v>256</v>
      </c>
      <c r="D1326" t="s">
        <v>12</v>
      </c>
      <c r="E1326">
        <v>6</v>
      </c>
      <c r="F1326">
        <v>36</v>
      </c>
      <c r="G1326">
        <v>48</v>
      </c>
      <c r="H1326">
        <v>12</v>
      </c>
      <c r="I1326">
        <v>36</v>
      </c>
      <c r="J1326">
        <v>0.53</v>
      </c>
      <c r="K1326">
        <v>8</v>
      </c>
      <c r="L1326">
        <v>2</v>
      </c>
      <c r="M1326" t="s">
        <v>3</v>
      </c>
      <c r="AR1326">
        <v>5</v>
      </c>
      <c r="AS1326">
        <v>5</v>
      </c>
      <c r="AT1326">
        <v>0</v>
      </c>
      <c r="AU1326">
        <v>4</v>
      </c>
      <c r="AV1326">
        <v>4</v>
      </c>
      <c r="AW1326">
        <v>4</v>
      </c>
      <c r="AX1326">
        <v>4</v>
      </c>
      <c r="AY1326">
        <v>0</v>
      </c>
      <c r="AZ1326">
        <v>4</v>
      </c>
      <c r="BA1326">
        <v>4</v>
      </c>
      <c r="BB1326">
        <v>37128</v>
      </c>
      <c r="BC1326">
        <v>36163</v>
      </c>
      <c r="BD1326">
        <v>21708</v>
      </c>
      <c r="BE1326">
        <v>27522</v>
      </c>
      <c r="BF1326">
        <v>15299</v>
      </c>
      <c r="BG1326">
        <v>14969</v>
      </c>
    </row>
    <row r="1327" spans="1:69" x14ac:dyDescent="0.2">
      <c r="F1327">
        <v>33</v>
      </c>
      <c r="G1327">
        <v>45</v>
      </c>
      <c r="H1327">
        <v>16</v>
      </c>
      <c r="I1327">
        <v>29</v>
      </c>
      <c r="M1327" t="s">
        <v>4</v>
      </c>
      <c r="AH1327">
        <v>2</v>
      </c>
      <c r="AI1327">
        <v>2</v>
      </c>
      <c r="AJ1327">
        <v>4</v>
      </c>
      <c r="AK1327">
        <v>4</v>
      </c>
      <c r="AL1327">
        <v>2</v>
      </c>
      <c r="AM1327">
        <v>4</v>
      </c>
      <c r="AN1327">
        <v>4</v>
      </c>
      <c r="AO1327">
        <v>4</v>
      </c>
      <c r="AP1327">
        <v>2</v>
      </c>
      <c r="AQ1327">
        <v>4</v>
      </c>
      <c r="BG1327">
        <v>9745</v>
      </c>
    </row>
    <row r="1328" spans="1:69" x14ac:dyDescent="0.2">
      <c r="F1328">
        <v>24</v>
      </c>
      <c r="G1328">
        <v>36</v>
      </c>
      <c r="H1328">
        <v>10</v>
      </c>
      <c r="I1328">
        <v>26</v>
      </c>
      <c r="M1328" t="s">
        <v>5</v>
      </c>
      <c r="AH1328">
        <v>3</v>
      </c>
      <c r="AI1328">
        <v>2</v>
      </c>
      <c r="AJ1328">
        <v>4</v>
      </c>
      <c r="AK1328">
        <v>4</v>
      </c>
      <c r="AL1328">
        <v>2</v>
      </c>
      <c r="AM1328">
        <v>4</v>
      </c>
      <c r="AN1328">
        <v>4</v>
      </c>
      <c r="AO1328">
        <v>4</v>
      </c>
      <c r="AP1328">
        <v>2</v>
      </c>
      <c r="AQ1328">
        <v>4</v>
      </c>
      <c r="BG1328">
        <v>5302</v>
      </c>
    </row>
    <row r="1329" spans="1:59" x14ac:dyDescent="0.2">
      <c r="F1329">
        <v>9</v>
      </c>
      <c r="G1329">
        <v>21</v>
      </c>
      <c r="H1329">
        <v>3</v>
      </c>
      <c r="I1329">
        <v>18</v>
      </c>
      <c r="M1329" t="s">
        <v>6</v>
      </c>
      <c r="N1329">
        <v>2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1</v>
      </c>
      <c r="X1329">
        <v>2</v>
      </c>
      <c r="Y1329">
        <v>4</v>
      </c>
      <c r="Z1329">
        <v>1</v>
      </c>
      <c r="AA1329">
        <v>1</v>
      </c>
      <c r="AB1329">
        <v>1</v>
      </c>
      <c r="AC1329">
        <v>2</v>
      </c>
      <c r="AD1329">
        <v>4</v>
      </c>
      <c r="AE1329">
        <v>1</v>
      </c>
      <c r="AF1329">
        <v>1</v>
      </c>
      <c r="AG1329">
        <v>1</v>
      </c>
      <c r="BG1329">
        <v>4185</v>
      </c>
    </row>
    <row r="1330" spans="1:59" x14ac:dyDescent="0.2">
      <c r="F1330">
        <v>33</v>
      </c>
      <c r="G1330">
        <v>45</v>
      </c>
      <c r="H1330">
        <v>12</v>
      </c>
      <c r="I1330">
        <v>33</v>
      </c>
      <c r="M1330" t="s">
        <v>7</v>
      </c>
      <c r="N1330">
        <v>3</v>
      </c>
      <c r="O1330">
        <v>1</v>
      </c>
      <c r="P1330">
        <v>2</v>
      </c>
      <c r="Q1330">
        <v>1</v>
      </c>
      <c r="R1330">
        <v>2</v>
      </c>
      <c r="S1330">
        <v>1</v>
      </c>
      <c r="T1330">
        <v>1</v>
      </c>
      <c r="U1330">
        <v>1</v>
      </c>
      <c r="V1330">
        <v>3</v>
      </c>
      <c r="W1330">
        <v>1</v>
      </c>
      <c r="X1330">
        <v>1</v>
      </c>
      <c r="Y1330">
        <v>4</v>
      </c>
      <c r="Z1330">
        <v>1</v>
      </c>
      <c r="AA1330">
        <v>1</v>
      </c>
      <c r="AB1330">
        <v>1</v>
      </c>
      <c r="AC1330">
        <v>4</v>
      </c>
      <c r="AD1330">
        <v>4</v>
      </c>
      <c r="AE1330">
        <v>1</v>
      </c>
      <c r="AF1330">
        <v>1</v>
      </c>
      <c r="AG1330">
        <v>1</v>
      </c>
      <c r="BG1330">
        <v>6091</v>
      </c>
    </row>
    <row r="1331" spans="1:59" x14ac:dyDescent="0.2">
      <c r="F1331">
        <v>27</v>
      </c>
      <c r="G1331">
        <v>39</v>
      </c>
      <c r="H1331">
        <v>10</v>
      </c>
      <c r="I1331">
        <v>29</v>
      </c>
      <c r="BG1331">
        <v>3635</v>
      </c>
    </row>
    <row r="1332" spans="1:59" x14ac:dyDescent="0.2">
      <c r="F1332">
        <v>3</v>
      </c>
      <c r="G1332">
        <v>15</v>
      </c>
      <c r="H1332">
        <v>0</v>
      </c>
      <c r="I1332">
        <v>15</v>
      </c>
      <c r="BG1332">
        <v>5176</v>
      </c>
    </row>
    <row r="1333" spans="1:59" x14ac:dyDescent="0.2">
      <c r="F1333">
        <v>33</v>
      </c>
      <c r="G1333">
        <v>45</v>
      </c>
      <c r="H1333">
        <v>16</v>
      </c>
      <c r="I1333">
        <v>29</v>
      </c>
      <c r="BG1333">
        <v>4248</v>
      </c>
    </row>
    <row r="1334" spans="1:59" x14ac:dyDescent="0.2">
      <c r="F1334">
        <v>12</v>
      </c>
      <c r="G1334">
        <v>24</v>
      </c>
      <c r="H1334">
        <v>4</v>
      </c>
      <c r="I1334">
        <v>20</v>
      </c>
      <c r="BG1334">
        <v>3145</v>
      </c>
    </row>
    <row r="1335" spans="1:59" x14ac:dyDescent="0.2">
      <c r="F1335">
        <v>30</v>
      </c>
      <c r="G1335">
        <v>42</v>
      </c>
      <c r="H1335">
        <v>12</v>
      </c>
      <c r="I1335">
        <v>30</v>
      </c>
      <c r="BG1335">
        <v>2953</v>
      </c>
    </row>
    <row r="1336" spans="1:59" x14ac:dyDescent="0.2">
      <c r="A1336" t="s">
        <v>258</v>
      </c>
      <c r="B1336" s="1" t="s">
        <v>259</v>
      </c>
      <c r="C1336" t="s">
        <v>258</v>
      </c>
      <c r="D1336" t="s">
        <v>12</v>
      </c>
      <c r="E1336">
        <v>2</v>
      </c>
      <c r="F1336">
        <v>36</v>
      </c>
      <c r="G1336">
        <v>48</v>
      </c>
      <c r="H1336">
        <v>20</v>
      </c>
      <c r="I1336">
        <v>28</v>
      </c>
      <c r="J1336">
        <v>0.37</v>
      </c>
      <c r="K1336">
        <v>8</v>
      </c>
      <c r="L1336">
        <v>6</v>
      </c>
      <c r="M1336" t="s">
        <v>3</v>
      </c>
      <c r="AR1336">
        <v>4</v>
      </c>
      <c r="AS1336">
        <v>3</v>
      </c>
      <c r="AT1336">
        <v>3</v>
      </c>
      <c r="AU1336">
        <v>3</v>
      </c>
      <c r="AV1336">
        <v>3</v>
      </c>
      <c r="AW1336">
        <v>4</v>
      </c>
      <c r="AX1336">
        <v>3</v>
      </c>
      <c r="AY1336">
        <v>3</v>
      </c>
      <c r="AZ1336">
        <v>3</v>
      </c>
      <c r="BA1336">
        <v>3</v>
      </c>
      <c r="BB1336">
        <v>20513</v>
      </c>
      <c r="BC1336">
        <v>30244</v>
      </c>
      <c r="BD1336">
        <v>17812</v>
      </c>
      <c r="BE1336">
        <v>37879</v>
      </c>
      <c r="BF1336">
        <v>58071</v>
      </c>
      <c r="BG1336">
        <v>24643</v>
      </c>
    </row>
    <row r="1337" spans="1:59" x14ac:dyDescent="0.2">
      <c r="F1337">
        <v>33</v>
      </c>
      <c r="G1337">
        <v>45</v>
      </c>
      <c r="H1337">
        <v>25</v>
      </c>
      <c r="I1337">
        <v>20</v>
      </c>
      <c r="M1337" t="s">
        <v>4</v>
      </c>
      <c r="AH1337">
        <v>3</v>
      </c>
      <c r="AI1337">
        <v>3</v>
      </c>
      <c r="AJ1337">
        <v>2</v>
      </c>
      <c r="AK1337">
        <v>3</v>
      </c>
      <c r="AL1337">
        <v>2</v>
      </c>
      <c r="AM1337">
        <v>4</v>
      </c>
      <c r="AN1337">
        <v>4</v>
      </c>
      <c r="AO1337">
        <v>4</v>
      </c>
      <c r="AP1337">
        <v>3</v>
      </c>
      <c r="AQ1337">
        <v>3</v>
      </c>
      <c r="BG1337">
        <v>84700</v>
      </c>
    </row>
    <row r="1338" spans="1:59" x14ac:dyDescent="0.2">
      <c r="F1338">
        <v>24</v>
      </c>
      <c r="G1338">
        <v>36</v>
      </c>
      <c r="H1338">
        <v>18</v>
      </c>
      <c r="I1338">
        <v>18</v>
      </c>
      <c r="M1338" t="s">
        <v>5</v>
      </c>
      <c r="AH1338">
        <v>3</v>
      </c>
      <c r="AI1338">
        <v>2</v>
      </c>
      <c r="AJ1338">
        <v>2</v>
      </c>
      <c r="AK1338">
        <v>2</v>
      </c>
      <c r="AL1338">
        <v>2</v>
      </c>
      <c r="AM1338">
        <v>4</v>
      </c>
      <c r="AN1338">
        <v>4</v>
      </c>
      <c r="AO1338">
        <v>3</v>
      </c>
      <c r="AP1338">
        <v>1</v>
      </c>
      <c r="AQ1338">
        <v>3</v>
      </c>
      <c r="BG1338">
        <v>13032</v>
      </c>
    </row>
    <row r="1339" spans="1:59" x14ac:dyDescent="0.2">
      <c r="F1339">
        <v>9</v>
      </c>
      <c r="G1339">
        <v>21</v>
      </c>
      <c r="H1339">
        <v>5</v>
      </c>
      <c r="I1339">
        <v>16</v>
      </c>
      <c r="M1339" t="s">
        <v>6</v>
      </c>
      <c r="N1339">
        <v>3</v>
      </c>
      <c r="O1339">
        <v>1</v>
      </c>
      <c r="P1339">
        <v>2</v>
      </c>
      <c r="Q1339">
        <v>1</v>
      </c>
      <c r="R1339">
        <v>3</v>
      </c>
      <c r="S1339">
        <v>3</v>
      </c>
      <c r="T1339">
        <v>3</v>
      </c>
      <c r="U1339">
        <v>2</v>
      </c>
      <c r="V1339">
        <v>2</v>
      </c>
      <c r="W1339">
        <v>2</v>
      </c>
      <c r="X1339">
        <v>1</v>
      </c>
      <c r="Y1339">
        <v>2</v>
      </c>
      <c r="Z1339">
        <v>2</v>
      </c>
      <c r="AA1339">
        <v>2</v>
      </c>
      <c r="AB1339">
        <v>2</v>
      </c>
      <c r="AC1339">
        <v>3</v>
      </c>
      <c r="AD1339">
        <v>2</v>
      </c>
      <c r="AE1339">
        <v>1</v>
      </c>
      <c r="AF1339">
        <v>3</v>
      </c>
      <c r="AG1339">
        <v>2</v>
      </c>
      <c r="BG1339">
        <v>7683</v>
      </c>
    </row>
    <row r="1340" spans="1:59" x14ac:dyDescent="0.2">
      <c r="F1340">
        <v>33</v>
      </c>
      <c r="G1340">
        <v>45</v>
      </c>
      <c r="H1340">
        <v>25</v>
      </c>
      <c r="I1340">
        <v>20</v>
      </c>
      <c r="M1340" t="s">
        <v>7</v>
      </c>
      <c r="N1340">
        <v>3</v>
      </c>
      <c r="O1340">
        <v>1</v>
      </c>
      <c r="P1340">
        <v>3</v>
      </c>
      <c r="Q1340">
        <v>2</v>
      </c>
      <c r="R1340">
        <v>2</v>
      </c>
      <c r="S1340">
        <v>3</v>
      </c>
      <c r="T1340">
        <v>1</v>
      </c>
      <c r="U1340">
        <v>1</v>
      </c>
      <c r="V1340">
        <v>1</v>
      </c>
      <c r="W1340">
        <v>2</v>
      </c>
      <c r="X1340">
        <v>1</v>
      </c>
      <c r="Y1340">
        <v>1</v>
      </c>
      <c r="Z1340">
        <v>2</v>
      </c>
      <c r="AA1340">
        <v>1</v>
      </c>
      <c r="AB1340">
        <v>1</v>
      </c>
      <c r="AC1340">
        <v>1</v>
      </c>
      <c r="AD1340">
        <v>2</v>
      </c>
      <c r="AE1340">
        <v>1</v>
      </c>
      <c r="AF1340">
        <v>3</v>
      </c>
      <c r="AG1340">
        <v>1</v>
      </c>
      <c r="BG1340">
        <v>13625</v>
      </c>
    </row>
    <row r="1341" spans="1:59" x14ac:dyDescent="0.2">
      <c r="F1341">
        <v>27</v>
      </c>
      <c r="G1341">
        <v>39</v>
      </c>
      <c r="H1341">
        <v>20</v>
      </c>
      <c r="I1341">
        <v>19</v>
      </c>
      <c r="BG1341">
        <v>16137</v>
      </c>
    </row>
    <row r="1342" spans="1:59" x14ac:dyDescent="0.2">
      <c r="F1342">
        <v>3</v>
      </c>
      <c r="G1342">
        <v>15</v>
      </c>
      <c r="H1342">
        <v>5</v>
      </c>
      <c r="I1342">
        <v>10</v>
      </c>
      <c r="BG1342">
        <v>4146</v>
      </c>
    </row>
    <row r="1343" spans="1:59" x14ac:dyDescent="0.2">
      <c r="F1343">
        <v>33</v>
      </c>
      <c r="G1343">
        <v>45</v>
      </c>
      <c r="H1343">
        <v>25</v>
      </c>
      <c r="I1343">
        <v>20</v>
      </c>
      <c r="BG1343">
        <v>4065</v>
      </c>
    </row>
    <row r="1344" spans="1:59" x14ac:dyDescent="0.2">
      <c r="F1344">
        <v>12</v>
      </c>
      <c r="G1344">
        <v>24</v>
      </c>
      <c r="H1344">
        <v>12</v>
      </c>
      <c r="I1344">
        <v>12</v>
      </c>
      <c r="BG1344">
        <v>3264</v>
      </c>
    </row>
    <row r="1345" spans="1:69" x14ac:dyDescent="0.2">
      <c r="F1345">
        <v>30</v>
      </c>
      <c r="G1345">
        <v>42</v>
      </c>
      <c r="H1345">
        <v>21</v>
      </c>
      <c r="I1345">
        <v>21</v>
      </c>
      <c r="BG1345">
        <v>3584</v>
      </c>
    </row>
    <row r="1346" spans="1:69" x14ac:dyDescent="0.2">
      <c r="A1346" t="s">
        <v>260</v>
      </c>
      <c r="B1346" s="1" t="s">
        <v>261</v>
      </c>
      <c r="C1346" t="s">
        <v>260</v>
      </c>
      <c r="D1346" t="s">
        <v>2</v>
      </c>
      <c r="E1346">
        <v>4</v>
      </c>
      <c r="F1346">
        <v>12</v>
      </c>
      <c r="G1346">
        <v>24</v>
      </c>
      <c r="I1346">
        <v>24</v>
      </c>
      <c r="J1346">
        <v>0.72</v>
      </c>
      <c r="K1346">
        <v>8</v>
      </c>
      <c r="L1346">
        <v>4</v>
      </c>
      <c r="M1346" t="s">
        <v>3</v>
      </c>
      <c r="AR1346">
        <v>4</v>
      </c>
      <c r="AS1346">
        <v>4</v>
      </c>
      <c r="AT1346">
        <v>1</v>
      </c>
      <c r="AU1346">
        <v>4</v>
      </c>
      <c r="AV1346">
        <v>4</v>
      </c>
      <c r="AW1346">
        <v>4</v>
      </c>
      <c r="AX1346">
        <v>4</v>
      </c>
      <c r="AY1346">
        <v>4</v>
      </c>
      <c r="AZ1346">
        <v>4</v>
      </c>
      <c r="BA1346">
        <v>4</v>
      </c>
      <c r="BB1346">
        <v>27343</v>
      </c>
      <c r="BC1346">
        <v>44849</v>
      </c>
      <c r="BD1346">
        <v>25082</v>
      </c>
      <c r="BE1346">
        <v>46582</v>
      </c>
      <c r="BF1346">
        <v>20002</v>
      </c>
      <c r="BH1346">
        <v>10017</v>
      </c>
      <c r="BI1346">
        <v>3057</v>
      </c>
      <c r="BJ1346">
        <v>2277</v>
      </c>
      <c r="BK1346">
        <v>1389</v>
      </c>
      <c r="BL1346">
        <v>1789</v>
      </c>
      <c r="BM1346">
        <v>1222</v>
      </c>
      <c r="BN1346">
        <v>1420</v>
      </c>
      <c r="BO1346">
        <v>1298</v>
      </c>
      <c r="BP1346">
        <v>1573</v>
      </c>
      <c r="BQ1346">
        <v>1144</v>
      </c>
    </row>
    <row r="1347" spans="1:69" x14ac:dyDescent="0.2">
      <c r="F1347">
        <v>33</v>
      </c>
      <c r="G1347">
        <v>45</v>
      </c>
      <c r="I1347">
        <v>45</v>
      </c>
      <c r="M1347" t="s">
        <v>4</v>
      </c>
      <c r="AH1347">
        <v>4</v>
      </c>
      <c r="AI1347">
        <v>4</v>
      </c>
      <c r="AJ1347">
        <v>4</v>
      </c>
      <c r="AK1347">
        <v>4</v>
      </c>
      <c r="AL1347">
        <v>4</v>
      </c>
      <c r="AM1347">
        <v>4</v>
      </c>
      <c r="AN1347">
        <v>4</v>
      </c>
      <c r="AO1347">
        <v>4</v>
      </c>
      <c r="AP1347">
        <v>4</v>
      </c>
      <c r="AQ1347">
        <v>4</v>
      </c>
    </row>
    <row r="1348" spans="1:69" x14ac:dyDescent="0.2">
      <c r="F1348">
        <v>30</v>
      </c>
      <c r="G1348">
        <v>42</v>
      </c>
      <c r="I1348">
        <v>42</v>
      </c>
      <c r="M1348" t="s">
        <v>5</v>
      </c>
      <c r="AH1348">
        <v>3</v>
      </c>
      <c r="AI1348">
        <v>4</v>
      </c>
      <c r="AJ1348">
        <v>3</v>
      </c>
      <c r="AK1348">
        <v>4</v>
      </c>
      <c r="AL1348">
        <v>4</v>
      </c>
      <c r="AM1348">
        <v>4</v>
      </c>
      <c r="AN1348">
        <v>4</v>
      </c>
      <c r="AO1348">
        <v>4</v>
      </c>
      <c r="AP1348">
        <v>4</v>
      </c>
      <c r="AQ1348">
        <v>4</v>
      </c>
    </row>
    <row r="1349" spans="1:69" x14ac:dyDescent="0.2">
      <c r="F1349">
        <v>27</v>
      </c>
      <c r="G1349">
        <v>39</v>
      </c>
      <c r="I1349">
        <v>39</v>
      </c>
      <c r="M1349" t="s">
        <v>6</v>
      </c>
      <c r="N1349">
        <v>4</v>
      </c>
      <c r="O1349">
        <v>1</v>
      </c>
      <c r="P1349">
        <v>5</v>
      </c>
      <c r="Q1349">
        <v>1</v>
      </c>
      <c r="R1349">
        <v>4</v>
      </c>
      <c r="S1349">
        <v>1</v>
      </c>
      <c r="T1349">
        <v>1</v>
      </c>
      <c r="U1349">
        <v>1</v>
      </c>
      <c r="V1349">
        <v>5</v>
      </c>
      <c r="W1349">
        <v>4</v>
      </c>
      <c r="X1349">
        <v>1</v>
      </c>
      <c r="Y1349">
        <v>1</v>
      </c>
      <c r="Z1349">
        <v>1</v>
      </c>
      <c r="AA1349">
        <v>1</v>
      </c>
      <c r="AB1349">
        <v>1</v>
      </c>
      <c r="AC1349">
        <v>1</v>
      </c>
      <c r="AD1349">
        <v>1</v>
      </c>
      <c r="AE1349">
        <v>1</v>
      </c>
      <c r="AF1349">
        <v>4</v>
      </c>
      <c r="AG1349">
        <v>1</v>
      </c>
    </row>
    <row r="1350" spans="1:69" x14ac:dyDescent="0.2">
      <c r="F1350">
        <v>3</v>
      </c>
      <c r="G1350">
        <v>15</v>
      </c>
      <c r="I1350">
        <v>15</v>
      </c>
      <c r="M1350" t="s">
        <v>7</v>
      </c>
      <c r="N1350">
        <v>4</v>
      </c>
      <c r="O1350">
        <v>1</v>
      </c>
      <c r="P1350">
        <v>5</v>
      </c>
      <c r="Q1350">
        <v>1</v>
      </c>
      <c r="R1350">
        <v>4</v>
      </c>
      <c r="S1350">
        <v>1</v>
      </c>
      <c r="T1350">
        <v>1</v>
      </c>
      <c r="U1350">
        <v>1</v>
      </c>
      <c r="V1350">
        <v>4</v>
      </c>
      <c r="W1350">
        <v>4</v>
      </c>
      <c r="X1350">
        <v>1</v>
      </c>
      <c r="Y1350">
        <v>5</v>
      </c>
      <c r="Z1350">
        <v>1</v>
      </c>
      <c r="AA1350">
        <v>5</v>
      </c>
      <c r="AB1350">
        <v>1</v>
      </c>
      <c r="AC1350">
        <v>4</v>
      </c>
      <c r="AD1350">
        <v>4</v>
      </c>
      <c r="AE1350">
        <v>1</v>
      </c>
      <c r="AF1350">
        <v>4</v>
      </c>
      <c r="AG1350">
        <v>1</v>
      </c>
    </row>
    <row r="1351" spans="1:69" x14ac:dyDescent="0.2">
      <c r="F1351">
        <v>33</v>
      </c>
      <c r="G1351">
        <v>45</v>
      </c>
      <c r="I1351">
        <v>45</v>
      </c>
    </row>
    <row r="1352" spans="1:69" x14ac:dyDescent="0.2">
      <c r="F1352">
        <v>24</v>
      </c>
      <c r="G1352">
        <v>36</v>
      </c>
      <c r="I1352">
        <v>36</v>
      </c>
    </row>
    <row r="1353" spans="1:69" x14ac:dyDescent="0.2">
      <c r="F1353">
        <v>9</v>
      </c>
      <c r="G1353">
        <v>21</v>
      </c>
      <c r="I1353">
        <v>21</v>
      </c>
    </row>
    <row r="1354" spans="1:69" x14ac:dyDescent="0.2">
      <c r="F1354">
        <v>36</v>
      </c>
      <c r="G1354">
        <v>48</v>
      </c>
      <c r="I1354">
        <v>48</v>
      </c>
    </row>
    <row r="1355" spans="1:69" x14ac:dyDescent="0.2">
      <c r="F1355">
        <v>33</v>
      </c>
      <c r="G1355">
        <v>45</v>
      </c>
      <c r="I1355">
        <v>45</v>
      </c>
    </row>
    <row r="1356" spans="1:69" x14ac:dyDescent="0.2">
      <c r="A1356" t="s">
        <v>262</v>
      </c>
      <c r="B1356" s="1" t="s">
        <v>263</v>
      </c>
      <c r="C1356" t="s">
        <v>262</v>
      </c>
      <c r="D1356" t="s">
        <v>12</v>
      </c>
      <c r="E1356">
        <v>8</v>
      </c>
      <c r="F1356">
        <v>33</v>
      </c>
      <c r="G1356">
        <v>45</v>
      </c>
      <c r="H1356">
        <v>23</v>
      </c>
      <c r="I1356">
        <v>22</v>
      </c>
      <c r="J1356">
        <v>0.39</v>
      </c>
      <c r="K1356">
        <v>8</v>
      </c>
      <c r="L1356">
        <v>0</v>
      </c>
      <c r="M1356" t="s">
        <v>3</v>
      </c>
      <c r="AR1356">
        <v>4</v>
      </c>
      <c r="AS1356">
        <v>2</v>
      </c>
      <c r="AT1356">
        <v>3</v>
      </c>
      <c r="AU1356">
        <v>3</v>
      </c>
      <c r="AV1356">
        <v>4</v>
      </c>
      <c r="AW1356">
        <v>2</v>
      </c>
      <c r="AX1356">
        <v>3</v>
      </c>
      <c r="AY1356">
        <v>5</v>
      </c>
      <c r="AZ1356">
        <v>5</v>
      </c>
      <c r="BA1356">
        <v>5</v>
      </c>
      <c r="BB1356">
        <v>39028</v>
      </c>
      <c r="BC1356">
        <v>90951</v>
      </c>
      <c r="BD1356">
        <v>12754</v>
      </c>
      <c r="BE1356">
        <v>25666</v>
      </c>
      <c r="BF1356">
        <v>10582</v>
      </c>
      <c r="BG1356">
        <v>20600</v>
      </c>
    </row>
    <row r="1357" spans="1:69" x14ac:dyDescent="0.2">
      <c r="F1357">
        <v>30</v>
      </c>
      <c r="G1357">
        <v>42</v>
      </c>
      <c r="H1357">
        <v>21</v>
      </c>
      <c r="I1357">
        <v>21</v>
      </c>
      <c r="M1357" t="s">
        <v>4</v>
      </c>
      <c r="AH1357">
        <v>4</v>
      </c>
      <c r="AI1357">
        <v>4</v>
      </c>
      <c r="AJ1357">
        <v>4</v>
      </c>
      <c r="AK1357">
        <v>4</v>
      </c>
      <c r="AL1357">
        <v>4</v>
      </c>
      <c r="AM1357">
        <v>4</v>
      </c>
      <c r="AN1357">
        <v>4</v>
      </c>
      <c r="AO1357">
        <v>4</v>
      </c>
      <c r="AP1357">
        <v>4</v>
      </c>
      <c r="AQ1357">
        <v>4</v>
      </c>
      <c r="BG1357">
        <v>4523</v>
      </c>
    </row>
    <row r="1358" spans="1:69" x14ac:dyDescent="0.2">
      <c r="F1358">
        <v>12</v>
      </c>
      <c r="G1358">
        <v>24</v>
      </c>
      <c r="H1358">
        <v>12</v>
      </c>
      <c r="I1358">
        <v>12</v>
      </c>
      <c r="M1358" t="s">
        <v>5</v>
      </c>
      <c r="AH1358">
        <v>4</v>
      </c>
      <c r="AI1358">
        <v>4</v>
      </c>
      <c r="AJ1358">
        <v>4</v>
      </c>
      <c r="AK1358">
        <v>4</v>
      </c>
      <c r="AL1358">
        <v>4</v>
      </c>
      <c r="AM1358">
        <v>4</v>
      </c>
      <c r="AN1358">
        <v>4</v>
      </c>
      <c r="AO1358">
        <v>4</v>
      </c>
      <c r="AP1358">
        <v>4</v>
      </c>
      <c r="AQ1358">
        <v>4</v>
      </c>
      <c r="BG1358">
        <v>4586</v>
      </c>
    </row>
    <row r="1359" spans="1:69" x14ac:dyDescent="0.2">
      <c r="F1359">
        <v>3</v>
      </c>
      <c r="G1359">
        <v>15</v>
      </c>
      <c r="H1359">
        <v>1</v>
      </c>
      <c r="I1359">
        <v>14</v>
      </c>
      <c r="M1359" t="s">
        <v>6</v>
      </c>
      <c r="N1359">
        <v>5</v>
      </c>
      <c r="O1359">
        <v>1</v>
      </c>
      <c r="P1359">
        <v>3</v>
      </c>
      <c r="Q1359">
        <v>1</v>
      </c>
      <c r="R1359">
        <v>4</v>
      </c>
      <c r="S1359">
        <v>1</v>
      </c>
      <c r="T1359">
        <v>1</v>
      </c>
      <c r="U1359">
        <v>1</v>
      </c>
      <c r="V1359">
        <v>4</v>
      </c>
      <c r="W1359">
        <v>4</v>
      </c>
      <c r="X1359">
        <v>1</v>
      </c>
      <c r="Y1359">
        <v>5</v>
      </c>
      <c r="Z1359">
        <v>1</v>
      </c>
      <c r="AA1359">
        <v>3</v>
      </c>
      <c r="AB1359">
        <v>1</v>
      </c>
      <c r="AC1359">
        <v>4</v>
      </c>
      <c r="AD1359">
        <v>5</v>
      </c>
      <c r="AE1359">
        <v>1</v>
      </c>
      <c r="AF1359">
        <v>4</v>
      </c>
      <c r="AG1359">
        <v>1</v>
      </c>
      <c r="BG1359">
        <v>15853</v>
      </c>
    </row>
    <row r="1360" spans="1:69" x14ac:dyDescent="0.2">
      <c r="F1360">
        <v>27</v>
      </c>
      <c r="G1360">
        <v>39</v>
      </c>
      <c r="H1360">
        <v>20</v>
      </c>
      <c r="I1360">
        <v>19</v>
      </c>
      <c r="M1360" t="s">
        <v>7</v>
      </c>
      <c r="N1360">
        <v>5</v>
      </c>
      <c r="O1360">
        <v>1</v>
      </c>
      <c r="P1360">
        <v>5</v>
      </c>
      <c r="Q1360">
        <v>1</v>
      </c>
      <c r="R1360">
        <v>5</v>
      </c>
      <c r="S1360">
        <v>1</v>
      </c>
      <c r="T1360">
        <v>1</v>
      </c>
      <c r="U1360">
        <v>1</v>
      </c>
      <c r="V1360">
        <v>5</v>
      </c>
      <c r="W1360">
        <v>5</v>
      </c>
      <c r="X1360">
        <v>1</v>
      </c>
      <c r="Y1360">
        <v>5</v>
      </c>
      <c r="Z1360">
        <v>1</v>
      </c>
      <c r="AA1360">
        <v>5</v>
      </c>
      <c r="AB1360">
        <v>1</v>
      </c>
      <c r="AC1360">
        <v>5</v>
      </c>
      <c r="AD1360">
        <v>5</v>
      </c>
      <c r="AE1360">
        <v>1</v>
      </c>
      <c r="AF1360">
        <v>5</v>
      </c>
      <c r="AG1360">
        <v>1</v>
      </c>
      <c r="BG1360">
        <v>7437</v>
      </c>
    </row>
    <row r="1361" spans="1:69" x14ac:dyDescent="0.2">
      <c r="F1361">
        <v>33</v>
      </c>
      <c r="G1361">
        <v>45</v>
      </c>
      <c r="H1361">
        <v>22</v>
      </c>
      <c r="I1361">
        <v>23</v>
      </c>
      <c r="BG1361">
        <v>5745</v>
      </c>
    </row>
    <row r="1362" spans="1:69" x14ac:dyDescent="0.2">
      <c r="F1362">
        <v>36</v>
      </c>
      <c r="G1362">
        <v>48</v>
      </c>
      <c r="H1362">
        <v>24</v>
      </c>
      <c r="I1362">
        <v>24</v>
      </c>
      <c r="BG1362">
        <v>4723</v>
      </c>
    </row>
    <row r="1363" spans="1:69" x14ac:dyDescent="0.2">
      <c r="F1363">
        <v>33</v>
      </c>
      <c r="G1363">
        <v>45</v>
      </c>
      <c r="H1363">
        <v>22</v>
      </c>
      <c r="I1363">
        <v>23</v>
      </c>
      <c r="BG1363">
        <v>2999</v>
      </c>
    </row>
    <row r="1364" spans="1:69" x14ac:dyDescent="0.2">
      <c r="F1364">
        <v>24</v>
      </c>
      <c r="G1364">
        <v>36</v>
      </c>
      <c r="H1364">
        <v>16</v>
      </c>
      <c r="I1364">
        <v>20</v>
      </c>
      <c r="BG1364">
        <v>6311</v>
      </c>
    </row>
    <row r="1365" spans="1:69" x14ac:dyDescent="0.2">
      <c r="F1365">
        <v>9</v>
      </c>
      <c r="G1365">
        <v>21</v>
      </c>
      <c r="H1365">
        <v>5</v>
      </c>
      <c r="I1365">
        <v>16</v>
      </c>
      <c r="BG1365">
        <v>5812</v>
      </c>
    </row>
    <row r="1366" spans="1:69" x14ac:dyDescent="0.2">
      <c r="A1366" t="s">
        <v>264</v>
      </c>
      <c r="B1366" s="1" t="s">
        <v>265</v>
      </c>
      <c r="C1366" t="s">
        <v>264</v>
      </c>
      <c r="D1366" t="s">
        <v>2</v>
      </c>
      <c r="E1366">
        <v>6</v>
      </c>
      <c r="F1366">
        <v>36</v>
      </c>
      <c r="G1366">
        <v>48</v>
      </c>
      <c r="I1366">
        <v>48</v>
      </c>
      <c r="J1366">
        <v>0.72</v>
      </c>
      <c r="K1366">
        <v>8</v>
      </c>
      <c r="L1366">
        <v>2</v>
      </c>
      <c r="M1366" t="s">
        <v>3</v>
      </c>
      <c r="AR1366">
        <v>4</v>
      </c>
      <c r="AS1366">
        <v>3</v>
      </c>
      <c r="AT1366">
        <v>4</v>
      </c>
      <c r="AU1366">
        <v>4</v>
      </c>
      <c r="AV1366">
        <v>3</v>
      </c>
      <c r="AW1366">
        <v>4</v>
      </c>
      <c r="AX1366">
        <v>4</v>
      </c>
      <c r="AY1366">
        <v>4</v>
      </c>
      <c r="AZ1366">
        <v>5</v>
      </c>
      <c r="BA1366">
        <v>5</v>
      </c>
      <c r="BB1366">
        <v>18163</v>
      </c>
      <c r="BC1366">
        <v>151245</v>
      </c>
      <c r="BD1366">
        <v>19979</v>
      </c>
      <c r="BE1366">
        <v>39722</v>
      </c>
      <c r="BF1366">
        <v>19253</v>
      </c>
      <c r="BH1366">
        <v>32777</v>
      </c>
      <c r="BI1366">
        <v>13972</v>
      </c>
      <c r="BJ1366">
        <v>11759</v>
      </c>
      <c r="BK1366">
        <v>5304</v>
      </c>
      <c r="BL1366">
        <v>3016</v>
      </c>
      <c r="BM1366">
        <v>1697</v>
      </c>
      <c r="BN1366">
        <v>1532</v>
      </c>
      <c r="BO1366">
        <v>1658</v>
      </c>
      <c r="BP1366">
        <v>2177</v>
      </c>
      <c r="BQ1366">
        <v>2614</v>
      </c>
    </row>
    <row r="1367" spans="1:69" x14ac:dyDescent="0.2">
      <c r="F1367">
        <v>33</v>
      </c>
      <c r="G1367">
        <v>45</v>
      </c>
      <c r="I1367">
        <v>45</v>
      </c>
      <c r="M1367" t="s">
        <v>4</v>
      </c>
      <c r="AH1367">
        <v>4</v>
      </c>
      <c r="AI1367">
        <v>4</v>
      </c>
      <c r="AJ1367">
        <v>4</v>
      </c>
      <c r="AK1367">
        <v>4</v>
      </c>
      <c r="AL1367">
        <v>4</v>
      </c>
      <c r="AM1367">
        <v>4</v>
      </c>
      <c r="AN1367">
        <v>4</v>
      </c>
      <c r="AO1367">
        <v>4</v>
      </c>
      <c r="AP1367">
        <v>4</v>
      </c>
      <c r="AQ1367">
        <v>4</v>
      </c>
    </row>
    <row r="1368" spans="1:69" x14ac:dyDescent="0.2">
      <c r="F1368">
        <v>24</v>
      </c>
      <c r="G1368">
        <v>36</v>
      </c>
      <c r="I1368">
        <v>36</v>
      </c>
      <c r="M1368" t="s">
        <v>5</v>
      </c>
      <c r="AH1368">
        <v>4</v>
      </c>
      <c r="AI1368">
        <v>4</v>
      </c>
      <c r="AJ1368">
        <v>3</v>
      </c>
      <c r="AK1368">
        <v>4</v>
      </c>
      <c r="AL1368">
        <v>4</v>
      </c>
      <c r="AM1368">
        <v>4</v>
      </c>
      <c r="AN1368">
        <v>4</v>
      </c>
      <c r="AO1368">
        <v>4</v>
      </c>
      <c r="AP1368">
        <v>4</v>
      </c>
      <c r="AQ1368">
        <v>4</v>
      </c>
    </row>
    <row r="1369" spans="1:69" x14ac:dyDescent="0.2">
      <c r="F1369">
        <v>9</v>
      </c>
      <c r="G1369">
        <v>21</v>
      </c>
      <c r="I1369">
        <v>21</v>
      </c>
      <c r="M1369" t="s">
        <v>6</v>
      </c>
      <c r="N1369">
        <v>5</v>
      </c>
      <c r="O1369">
        <v>1</v>
      </c>
      <c r="P1369">
        <v>5</v>
      </c>
      <c r="Q1369">
        <v>1</v>
      </c>
      <c r="R1369">
        <v>5</v>
      </c>
      <c r="S1369">
        <v>1</v>
      </c>
      <c r="T1369">
        <v>1</v>
      </c>
      <c r="U1369">
        <v>1</v>
      </c>
      <c r="V1369">
        <v>5</v>
      </c>
      <c r="W1369">
        <v>5</v>
      </c>
      <c r="X1369">
        <v>1</v>
      </c>
      <c r="Y1369">
        <v>5</v>
      </c>
      <c r="Z1369">
        <v>1</v>
      </c>
      <c r="AA1369">
        <v>5</v>
      </c>
      <c r="AB1369">
        <v>1</v>
      </c>
      <c r="AC1369">
        <v>5</v>
      </c>
      <c r="AD1369">
        <v>5</v>
      </c>
      <c r="AE1369">
        <v>1</v>
      </c>
      <c r="AF1369">
        <v>5</v>
      </c>
      <c r="AG1369">
        <v>2</v>
      </c>
    </row>
    <row r="1370" spans="1:69" x14ac:dyDescent="0.2">
      <c r="F1370">
        <v>33</v>
      </c>
      <c r="G1370">
        <v>45</v>
      </c>
      <c r="I1370">
        <v>45</v>
      </c>
      <c r="M1370" t="s">
        <v>7</v>
      </c>
      <c r="N1370">
        <v>5</v>
      </c>
      <c r="O1370">
        <v>1</v>
      </c>
      <c r="P1370">
        <v>5</v>
      </c>
      <c r="Q1370">
        <v>1</v>
      </c>
      <c r="R1370">
        <v>4</v>
      </c>
      <c r="S1370">
        <v>1</v>
      </c>
      <c r="T1370">
        <v>1</v>
      </c>
      <c r="U1370">
        <v>1</v>
      </c>
      <c r="V1370">
        <v>4</v>
      </c>
      <c r="W1370">
        <v>5</v>
      </c>
      <c r="X1370">
        <v>1</v>
      </c>
      <c r="Y1370">
        <v>4</v>
      </c>
      <c r="Z1370">
        <v>1</v>
      </c>
      <c r="AA1370">
        <v>5</v>
      </c>
      <c r="AB1370">
        <v>2</v>
      </c>
      <c r="AC1370">
        <v>4</v>
      </c>
      <c r="AD1370">
        <v>5</v>
      </c>
      <c r="AE1370">
        <v>1</v>
      </c>
      <c r="AF1370">
        <v>5</v>
      </c>
      <c r="AG1370">
        <v>2</v>
      </c>
    </row>
    <row r="1371" spans="1:69" x14ac:dyDescent="0.2">
      <c r="F1371">
        <v>27</v>
      </c>
      <c r="G1371">
        <v>39</v>
      </c>
      <c r="I1371">
        <v>39</v>
      </c>
    </row>
    <row r="1372" spans="1:69" x14ac:dyDescent="0.2">
      <c r="F1372">
        <v>3</v>
      </c>
      <c r="G1372">
        <v>15</v>
      </c>
      <c r="I1372">
        <v>15</v>
      </c>
    </row>
    <row r="1373" spans="1:69" x14ac:dyDescent="0.2">
      <c r="F1373">
        <v>33</v>
      </c>
      <c r="G1373">
        <v>45</v>
      </c>
      <c r="I1373">
        <v>45</v>
      </c>
    </row>
    <row r="1374" spans="1:69" x14ac:dyDescent="0.2">
      <c r="F1374">
        <v>12</v>
      </c>
      <c r="G1374">
        <v>24</v>
      </c>
      <c r="I1374">
        <v>24</v>
      </c>
    </row>
    <row r="1375" spans="1:69" x14ac:dyDescent="0.2">
      <c r="F1375">
        <v>30</v>
      </c>
      <c r="G1375">
        <v>42</v>
      </c>
      <c r="I1375">
        <v>42</v>
      </c>
    </row>
    <row r="1376" spans="1:69" x14ac:dyDescent="0.2">
      <c r="A1376" t="s">
        <v>266</v>
      </c>
      <c r="B1376" s="1" t="s">
        <v>267</v>
      </c>
      <c r="C1376" t="s">
        <v>266</v>
      </c>
      <c r="D1376" t="s">
        <v>2</v>
      </c>
      <c r="E1376">
        <v>12</v>
      </c>
      <c r="F1376">
        <v>36</v>
      </c>
      <c r="G1376">
        <v>48</v>
      </c>
      <c r="I1376">
        <v>48</v>
      </c>
      <c r="J1376">
        <v>0.72</v>
      </c>
      <c r="K1376">
        <v>8</v>
      </c>
      <c r="L1376">
        <v>-4</v>
      </c>
      <c r="M1376" t="s">
        <v>3</v>
      </c>
      <c r="AR1376">
        <v>2</v>
      </c>
      <c r="AS1376">
        <v>3</v>
      </c>
      <c r="AT1376">
        <v>3</v>
      </c>
      <c r="AU1376">
        <v>3</v>
      </c>
      <c r="AV1376">
        <v>3</v>
      </c>
      <c r="AW1376">
        <v>3</v>
      </c>
      <c r="AX1376">
        <v>3</v>
      </c>
      <c r="AY1376">
        <v>4</v>
      </c>
      <c r="AZ1376">
        <v>4</v>
      </c>
      <c r="BA1376">
        <v>3</v>
      </c>
      <c r="BB1376">
        <v>76013</v>
      </c>
      <c r="BC1376">
        <v>125513</v>
      </c>
      <c r="BD1376">
        <v>37212</v>
      </c>
      <c r="BE1376">
        <v>116334</v>
      </c>
      <c r="BF1376">
        <v>81158</v>
      </c>
      <c r="BH1376">
        <v>12904</v>
      </c>
      <c r="BI1376">
        <v>11487</v>
      </c>
      <c r="BJ1376">
        <v>5394</v>
      </c>
      <c r="BK1376">
        <v>1769</v>
      </c>
      <c r="BL1376">
        <v>1954</v>
      </c>
      <c r="BM1376">
        <v>1160</v>
      </c>
      <c r="BN1376">
        <v>11347</v>
      </c>
      <c r="BO1376">
        <v>9186</v>
      </c>
      <c r="BP1376">
        <v>1410</v>
      </c>
      <c r="BQ1376">
        <v>7046</v>
      </c>
    </row>
    <row r="1377" spans="1:69" x14ac:dyDescent="0.2">
      <c r="F1377">
        <v>33</v>
      </c>
      <c r="G1377">
        <v>45</v>
      </c>
      <c r="I1377">
        <v>45</v>
      </c>
      <c r="M1377" t="s">
        <v>4</v>
      </c>
      <c r="AH1377">
        <v>3</v>
      </c>
      <c r="AI1377">
        <v>3</v>
      </c>
      <c r="AJ1377">
        <v>4</v>
      </c>
      <c r="AK1377">
        <v>4</v>
      </c>
      <c r="AL1377">
        <v>3</v>
      </c>
      <c r="AM1377">
        <v>4</v>
      </c>
      <c r="AN1377">
        <v>4</v>
      </c>
      <c r="AO1377">
        <v>4</v>
      </c>
      <c r="AP1377">
        <v>3</v>
      </c>
      <c r="AQ1377">
        <v>3</v>
      </c>
    </row>
    <row r="1378" spans="1:69" x14ac:dyDescent="0.2">
      <c r="F1378">
        <v>24</v>
      </c>
      <c r="G1378">
        <v>36</v>
      </c>
      <c r="I1378">
        <v>36</v>
      </c>
      <c r="M1378" t="s">
        <v>5</v>
      </c>
      <c r="AH1378">
        <v>3</v>
      </c>
      <c r="AI1378">
        <v>3</v>
      </c>
      <c r="AJ1378">
        <v>4</v>
      </c>
      <c r="AK1378">
        <v>4</v>
      </c>
      <c r="AL1378">
        <v>3</v>
      </c>
      <c r="AM1378">
        <v>4</v>
      </c>
      <c r="AN1378">
        <v>3</v>
      </c>
      <c r="AO1378">
        <v>4</v>
      </c>
      <c r="AP1378">
        <v>3</v>
      </c>
      <c r="AQ1378">
        <v>3</v>
      </c>
    </row>
    <row r="1379" spans="1:69" x14ac:dyDescent="0.2">
      <c r="F1379">
        <v>9</v>
      </c>
      <c r="G1379">
        <v>21</v>
      </c>
      <c r="I1379">
        <v>21</v>
      </c>
      <c r="M1379" t="s">
        <v>6</v>
      </c>
      <c r="N1379">
        <v>4</v>
      </c>
      <c r="O1379">
        <v>1</v>
      </c>
      <c r="P1379">
        <v>4</v>
      </c>
      <c r="Q1379">
        <v>1</v>
      </c>
      <c r="R1379">
        <v>4</v>
      </c>
      <c r="S1379">
        <v>1</v>
      </c>
      <c r="T1379">
        <v>1</v>
      </c>
      <c r="U1379">
        <v>1</v>
      </c>
      <c r="V1379">
        <v>1</v>
      </c>
      <c r="W1379">
        <v>2</v>
      </c>
      <c r="X1379">
        <v>1</v>
      </c>
      <c r="Y1379">
        <v>3</v>
      </c>
      <c r="Z1379">
        <v>1</v>
      </c>
      <c r="AA1379">
        <v>4</v>
      </c>
      <c r="AB1379">
        <v>2</v>
      </c>
      <c r="AC1379">
        <v>4</v>
      </c>
      <c r="AD1379">
        <v>4</v>
      </c>
      <c r="AE1379">
        <v>2</v>
      </c>
      <c r="AF1379">
        <v>4</v>
      </c>
      <c r="AG1379">
        <v>2</v>
      </c>
    </row>
    <row r="1380" spans="1:69" x14ac:dyDescent="0.2">
      <c r="F1380">
        <v>33</v>
      </c>
      <c r="G1380">
        <v>45</v>
      </c>
      <c r="I1380">
        <v>45</v>
      </c>
      <c r="M1380" t="s">
        <v>7</v>
      </c>
      <c r="N1380">
        <v>3</v>
      </c>
      <c r="O1380">
        <v>1</v>
      </c>
      <c r="P1380">
        <v>3</v>
      </c>
      <c r="Q1380">
        <v>1</v>
      </c>
      <c r="R1380">
        <v>3</v>
      </c>
      <c r="S1380">
        <v>1</v>
      </c>
      <c r="T1380">
        <v>2</v>
      </c>
      <c r="U1380">
        <v>2</v>
      </c>
      <c r="V1380">
        <v>1</v>
      </c>
      <c r="W1380">
        <v>2</v>
      </c>
      <c r="X1380">
        <v>1</v>
      </c>
      <c r="Y1380">
        <v>3</v>
      </c>
      <c r="Z1380">
        <v>1</v>
      </c>
      <c r="AA1380">
        <v>4</v>
      </c>
      <c r="AB1380">
        <v>2</v>
      </c>
      <c r="AC1380">
        <v>3</v>
      </c>
      <c r="AD1380">
        <v>3</v>
      </c>
      <c r="AE1380">
        <v>2</v>
      </c>
      <c r="AF1380">
        <v>4</v>
      </c>
      <c r="AG1380">
        <v>1</v>
      </c>
    </row>
    <row r="1381" spans="1:69" x14ac:dyDescent="0.2">
      <c r="F1381">
        <v>27</v>
      </c>
      <c r="G1381">
        <v>39</v>
      </c>
      <c r="I1381">
        <v>39</v>
      </c>
    </row>
    <row r="1382" spans="1:69" x14ac:dyDescent="0.2">
      <c r="F1382">
        <v>3</v>
      </c>
      <c r="G1382">
        <v>15</v>
      </c>
      <c r="I1382">
        <v>15</v>
      </c>
    </row>
    <row r="1383" spans="1:69" x14ac:dyDescent="0.2">
      <c r="F1383">
        <v>33</v>
      </c>
      <c r="G1383">
        <v>45</v>
      </c>
      <c r="I1383">
        <v>45</v>
      </c>
    </row>
    <row r="1384" spans="1:69" x14ac:dyDescent="0.2">
      <c r="F1384">
        <v>12</v>
      </c>
      <c r="G1384">
        <v>24</v>
      </c>
      <c r="I1384">
        <v>24</v>
      </c>
    </row>
    <row r="1385" spans="1:69" x14ac:dyDescent="0.2">
      <c r="F1385">
        <v>30</v>
      </c>
      <c r="G1385">
        <v>42</v>
      </c>
      <c r="I1385">
        <v>42</v>
      </c>
    </row>
    <row r="1386" spans="1:69" x14ac:dyDescent="0.2">
      <c r="A1386" t="s">
        <v>268</v>
      </c>
      <c r="B1386" s="1" t="s">
        <v>269</v>
      </c>
      <c r="C1386" t="s">
        <v>268</v>
      </c>
      <c r="D1386" t="s">
        <v>2</v>
      </c>
      <c r="E1386">
        <v>4</v>
      </c>
      <c r="F1386">
        <v>12</v>
      </c>
      <c r="G1386">
        <v>24</v>
      </c>
      <c r="I1386">
        <v>24</v>
      </c>
      <c r="J1386">
        <v>0.72</v>
      </c>
      <c r="K1386">
        <v>8</v>
      </c>
      <c r="L1386">
        <v>4</v>
      </c>
      <c r="M1386" t="s">
        <v>3</v>
      </c>
      <c r="AR1386">
        <v>4</v>
      </c>
      <c r="AS1386">
        <v>3</v>
      </c>
      <c r="AT1386">
        <v>3</v>
      </c>
      <c r="AU1386">
        <v>4</v>
      </c>
      <c r="AV1386">
        <v>4</v>
      </c>
      <c r="AW1386">
        <v>1</v>
      </c>
      <c r="AX1386">
        <v>1</v>
      </c>
      <c r="AY1386">
        <v>2</v>
      </c>
      <c r="AZ1386">
        <v>2</v>
      </c>
      <c r="BA1386">
        <v>5</v>
      </c>
      <c r="BB1386">
        <v>28429</v>
      </c>
      <c r="BC1386">
        <v>67561</v>
      </c>
      <c r="BD1386">
        <v>23439</v>
      </c>
      <c r="BE1386">
        <v>31964</v>
      </c>
      <c r="BF1386">
        <v>16998</v>
      </c>
      <c r="BH1386">
        <v>68719</v>
      </c>
      <c r="BI1386">
        <v>5414</v>
      </c>
      <c r="BJ1386">
        <v>4560</v>
      </c>
      <c r="BK1386">
        <v>2980</v>
      </c>
      <c r="BL1386">
        <v>3047</v>
      </c>
      <c r="BM1386">
        <v>1787</v>
      </c>
      <c r="BN1386">
        <v>1908</v>
      </c>
      <c r="BO1386">
        <v>1499</v>
      </c>
      <c r="BP1386">
        <v>2620</v>
      </c>
      <c r="BQ1386">
        <v>6693</v>
      </c>
    </row>
    <row r="1387" spans="1:69" x14ac:dyDescent="0.2">
      <c r="F1387">
        <v>33</v>
      </c>
      <c r="G1387">
        <v>45</v>
      </c>
      <c r="I1387">
        <v>45</v>
      </c>
      <c r="M1387" t="s">
        <v>4</v>
      </c>
      <c r="AH1387">
        <v>2</v>
      </c>
      <c r="AI1387">
        <v>3</v>
      </c>
      <c r="AJ1387">
        <v>3</v>
      </c>
      <c r="AK1387">
        <v>3</v>
      </c>
      <c r="AL1387">
        <v>3</v>
      </c>
      <c r="AM1387">
        <v>2</v>
      </c>
      <c r="AN1387">
        <v>2</v>
      </c>
      <c r="AO1387">
        <v>3</v>
      </c>
      <c r="AP1387">
        <v>2</v>
      </c>
      <c r="AQ1387">
        <v>3</v>
      </c>
    </row>
    <row r="1388" spans="1:69" x14ac:dyDescent="0.2">
      <c r="F1388">
        <v>30</v>
      </c>
      <c r="G1388">
        <v>42</v>
      </c>
      <c r="I1388">
        <v>42</v>
      </c>
      <c r="M1388" t="s">
        <v>5</v>
      </c>
      <c r="AH1388">
        <v>3</v>
      </c>
      <c r="AI1388">
        <v>2</v>
      </c>
      <c r="AJ1388">
        <v>2</v>
      </c>
      <c r="AK1388">
        <v>3</v>
      </c>
      <c r="AL1388">
        <v>2</v>
      </c>
      <c r="AM1388">
        <v>4</v>
      </c>
      <c r="AN1388">
        <v>4</v>
      </c>
      <c r="AO1388">
        <v>4</v>
      </c>
      <c r="AP1388">
        <v>3</v>
      </c>
      <c r="AQ1388">
        <v>4</v>
      </c>
    </row>
    <row r="1389" spans="1:69" x14ac:dyDescent="0.2">
      <c r="F1389">
        <v>27</v>
      </c>
      <c r="G1389">
        <v>39</v>
      </c>
      <c r="I1389">
        <v>39</v>
      </c>
      <c r="M1389" t="s">
        <v>6</v>
      </c>
      <c r="N1389">
        <v>3</v>
      </c>
      <c r="O1389">
        <v>2</v>
      </c>
      <c r="P1389">
        <v>4</v>
      </c>
      <c r="Q1389">
        <v>4</v>
      </c>
      <c r="R1389">
        <v>4</v>
      </c>
      <c r="S1389">
        <v>2</v>
      </c>
      <c r="T1389">
        <v>3</v>
      </c>
      <c r="U1389">
        <v>2</v>
      </c>
      <c r="V1389">
        <v>3</v>
      </c>
      <c r="W1389">
        <v>3</v>
      </c>
      <c r="X1389">
        <v>2</v>
      </c>
      <c r="Y1389">
        <v>4</v>
      </c>
      <c r="Z1389">
        <v>2</v>
      </c>
      <c r="AA1389">
        <v>3</v>
      </c>
      <c r="AB1389">
        <v>3</v>
      </c>
      <c r="AC1389">
        <v>3</v>
      </c>
      <c r="AD1389">
        <v>4</v>
      </c>
      <c r="AE1389">
        <v>4</v>
      </c>
      <c r="AF1389">
        <v>4</v>
      </c>
      <c r="AG1389">
        <v>2</v>
      </c>
    </row>
    <row r="1390" spans="1:69" x14ac:dyDescent="0.2">
      <c r="F1390">
        <v>3</v>
      </c>
      <c r="G1390">
        <v>15</v>
      </c>
      <c r="I1390">
        <v>15</v>
      </c>
      <c r="M1390" t="s">
        <v>7</v>
      </c>
      <c r="N1390">
        <v>3</v>
      </c>
      <c r="O1390">
        <v>2</v>
      </c>
      <c r="P1390">
        <v>3</v>
      </c>
      <c r="Q1390">
        <v>1</v>
      </c>
      <c r="R1390">
        <v>2</v>
      </c>
      <c r="S1390">
        <v>2</v>
      </c>
      <c r="T1390">
        <v>1</v>
      </c>
      <c r="U1390">
        <v>1</v>
      </c>
      <c r="V1390">
        <v>3</v>
      </c>
      <c r="W1390">
        <v>3</v>
      </c>
      <c r="X1390">
        <v>2</v>
      </c>
      <c r="Y1390">
        <v>4</v>
      </c>
      <c r="Z1390">
        <v>2</v>
      </c>
      <c r="AA1390">
        <v>3</v>
      </c>
      <c r="AB1390">
        <v>2</v>
      </c>
      <c r="AC1390">
        <v>3</v>
      </c>
      <c r="AD1390">
        <v>3</v>
      </c>
      <c r="AE1390">
        <v>2</v>
      </c>
      <c r="AF1390">
        <v>3</v>
      </c>
      <c r="AG1390">
        <v>1</v>
      </c>
    </row>
    <row r="1391" spans="1:69" x14ac:dyDescent="0.2">
      <c r="F1391">
        <v>33</v>
      </c>
      <c r="G1391">
        <v>45</v>
      </c>
      <c r="I1391">
        <v>45</v>
      </c>
    </row>
    <row r="1392" spans="1:69" x14ac:dyDescent="0.2">
      <c r="F1392">
        <v>24</v>
      </c>
      <c r="G1392">
        <v>36</v>
      </c>
      <c r="I1392">
        <v>36</v>
      </c>
    </row>
    <row r="1393" spans="1:59" x14ac:dyDescent="0.2">
      <c r="F1393">
        <v>9</v>
      </c>
      <c r="G1393">
        <v>21</v>
      </c>
      <c r="I1393">
        <v>21</v>
      </c>
    </row>
    <row r="1394" spans="1:59" x14ac:dyDescent="0.2">
      <c r="F1394">
        <v>36</v>
      </c>
      <c r="G1394">
        <v>48</v>
      </c>
      <c r="I1394">
        <v>48</v>
      </c>
    </row>
    <row r="1395" spans="1:59" x14ac:dyDescent="0.2">
      <c r="F1395">
        <v>33</v>
      </c>
      <c r="G1395">
        <v>45</v>
      </c>
      <c r="I1395">
        <v>45</v>
      </c>
    </row>
    <row r="1396" spans="1:59" x14ac:dyDescent="0.2">
      <c r="A1396" t="s">
        <v>270</v>
      </c>
      <c r="B1396" s="1" t="s">
        <v>271</v>
      </c>
      <c r="C1396" t="s">
        <v>270</v>
      </c>
      <c r="D1396" t="s">
        <v>12</v>
      </c>
      <c r="E1396">
        <v>4</v>
      </c>
      <c r="F1396">
        <v>33</v>
      </c>
      <c r="G1396">
        <v>45</v>
      </c>
      <c r="H1396">
        <v>10</v>
      </c>
      <c r="I1396">
        <v>35</v>
      </c>
      <c r="J1396">
        <v>0.56000000000000005</v>
      </c>
      <c r="K1396">
        <v>8</v>
      </c>
      <c r="L1396">
        <v>4</v>
      </c>
      <c r="M1396" t="s">
        <v>3</v>
      </c>
      <c r="AR1396">
        <v>3</v>
      </c>
      <c r="AS1396">
        <v>2</v>
      </c>
      <c r="AT1396">
        <v>2</v>
      </c>
      <c r="AU1396">
        <v>4</v>
      </c>
      <c r="AV1396">
        <v>3</v>
      </c>
      <c r="AW1396">
        <v>2</v>
      </c>
      <c r="AX1396">
        <v>3</v>
      </c>
      <c r="AY1396">
        <v>3</v>
      </c>
      <c r="AZ1396">
        <v>2</v>
      </c>
      <c r="BA1396">
        <v>4</v>
      </c>
      <c r="BB1396">
        <v>38886</v>
      </c>
      <c r="BC1396">
        <v>47829</v>
      </c>
      <c r="BD1396">
        <v>24600</v>
      </c>
      <c r="BE1396">
        <v>33414</v>
      </c>
      <c r="BF1396">
        <v>17551</v>
      </c>
      <c r="BG1396">
        <v>25145</v>
      </c>
    </row>
    <row r="1397" spans="1:59" x14ac:dyDescent="0.2">
      <c r="F1397">
        <v>30</v>
      </c>
      <c r="G1397">
        <v>42</v>
      </c>
      <c r="H1397">
        <v>9</v>
      </c>
      <c r="I1397">
        <v>33</v>
      </c>
      <c r="M1397" t="s">
        <v>4</v>
      </c>
      <c r="AH1397">
        <v>2</v>
      </c>
      <c r="AI1397">
        <v>2</v>
      </c>
      <c r="AJ1397">
        <v>3</v>
      </c>
      <c r="AK1397">
        <v>3</v>
      </c>
      <c r="AL1397">
        <v>2</v>
      </c>
      <c r="AM1397">
        <v>3</v>
      </c>
      <c r="AN1397">
        <v>3</v>
      </c>
      <c r="AO1397">
        <v>3</v>
      </c>
      <c r="AP1397">
        <v>2</v>
      </c>
      <c r="AQ1397">
        <v>3</v>
      </c>
      <c r="BG1397">
        <v>12468</v>
      </c>
    </row>
    <row r="1398" spans="1:59" x14ac:dyDescent="0.2">
      <c r="F1398">
        <v>12</v>
      </c>
      <c r="G1398">
        <v>24</v>
      </c>
      <c r="H1398">
        <v>4</v>
      </c>
      <c r="I1398">
        <v>20</v>
      </c>
      <c r="M1398" t="s">
        <v>5</v>
      </c>
      <c r="AH1398">
        <v>2</v>
      </c>
      <c r="AI1398">
        <v>2</v>
      </c>
      <c r="AJ1398">
        <v>3</v>
      </c>
      <c r="AK1398">
        <v>3</v>
      </c>
      <c r="AL1398">
        <v>2</v>
      </c>
      <c r="AM1398">
        <v>3</v>
      </c>
      <c r="AN1398">
        <v>3</v>
      </c>
      <c r="AO1398">
        <v>3</v>
      </c>
      <c r="AP1398">
        <v>2</v>
      </c>
      <c r="AQ1398">
        <v>3</v>
      </c>
      <c r="BG1398">
        <v>10389</v>
      </c>
    </row>
    <row r="1399" spans="1:59" x14ac:dyDescent="0.2">
      <c r="F1399">
        <v>3</v>
      </c>
      <c r="G1399">
        <v>15</v>
      </c>
      <c r="H1399">
        <v>1</v>
      </c>
      <c r="I1399">
        <v>14</v>
      </c>
      <c r="M1399" t="s">
        <v>6</v>
      </c>
      <c r="N1399">
        <v>3</v>
      </c>
      <c r="O1399">
        <v>2</v>
      </c>
      <c r="P1399">
        <v>2</v>
      </c>
      <c r="Q1399">
        <v>2</v>
      </c>
      <c r="R1399">
        <v>2</v>
      </c>
      <c r="S1399">
        <v>1</v>
      </c>
      <c r="T1399">
        <v>2</v>
      </c>
      <c r="U1399">
        <v>1</v>
      </c>
      <c r="V1399">
        <v>2</v>
      </c>
      <c r="W1399">
        <v>2</v>
      </c>
      <c r="X1399">
        <v>2</v>
      </c>
      <c r="Y1399">
        <v>3</v>
      </c>
      <c r="Z1399">
        <v>2</v>
      </c>
      <c r="AA1399">
        <v>2</v>
      </c>
      <c r="AB1399">
        <v>2</v>
      </c>
      <c r="AC1399">
        <v>3</v>
      </c>
      <c r="AD1399">
        <v>3</v>
      </c>
      <c r="AE1399">
        <v>2</v>
      </c>
      <c r="AF1399">
        <v>2</v>
      </c>
      <c r="AG1399">
        <v>2</v>
      </c>
      <c r="BG1399">
        <v>23701</v>
      </c>
    </row>
    <row r="1400" spans="1:59" x14ac:dyDescent="0.2">
      <c r="F1400">
        <v>27</v>
      </c>
      <c r="G1400">
        <v>39</v>
      </c>
      <c r="H1400">
        <v>9</v>
      </c>
      <c r="I1400">
        <v>30</v>
      </c>
      <c r="M1400" t="s">
        <v>7</v>
      </c>
      <c r="N1400">
        <v>3</v>
      </c>
      <c r="O1400">
        <v>2</v>
      </c>
      <c r="P1400">
        <v>2</v>
      </c>
      <c r="Q1400">
        <v>2</v>
      </c>
      <c r="R1400">
        <v>2</v>
      </c>
      <c r="S1400">
        <v>1</v>
      </c>
      <c r="T1400">
        <v>2</v>
      </c>
      <c r="U1400">
        <v>2</v>
      </c>
      <c r="V1400">
        <v>2</v>
      </c>
      <c r="W1400">
        <v>2</v>
      </c>
      <c r="X1400">
        <v>2</v>
      </c>
      <c r="Y1400">
        <v>2</v>
      </c>
      <c r="Z1400">
        <v>1</v>
      </c>
      <c r="AA1400">
        <v>2</v>
      </c>
      <c r="AB1400">
        <v>2</v>
      </c>
      <c r="AC1400">
        <v>2</v>
      </c>
      <c r="AD1400">
        <v>2</v>
      </c>
      <c r="AE1400">
        <v>2</v>
      </c>
      <c r="AF1400">
        <v>2</v>
      </c>
      <c r="AG1400">
        <v>2</v>
      </c>
      <c r="BG1400">
        <v>19920</v>
      </c>
    </row>
    <row r="1401" spans="1:59" x14ac:dyDescent="0.2">
      <c r="F1401">
        <v>33</v>
      </c>
      <c r="G1401">
        <v>45</v>
      </c>
      <c r="H1401">
        <v>12</v>
      </c>
      <c r="I1401">
        <v>33</v>
      </c>
      <c r="BG1401">
        <v>20397</v>
      </c>
    </row>
    <row r="1402" spans="1:59" x14ac:dyDescent="0.2">
      <c r="F1402">
        <v>36</v>
      </c>
      <c r="G1402">
        <v>48</v>
      </c>
      <c r="H1402">
        <v>13</v>
      </c>
      <c r="I1402">
        <v>35</v>
      </c>
      <c r="BG1402">
        <v>13839</v>
      </c>
    </row>
    <row r="1403" spans="1:59" x14ac:dyDescent="0.2">
      <c r="F1403">
        <v>33</v>
      </c>
      <c r="G1403">
        <v>45</v>
      </c>
      <c r="H1403">
        <v>12</v>
      </c>
      <c r="I1403">
        <v>33</v>
      </c>
      <c r="BG1403">
        <v>6779</v>
      </c>
    </row>
    <row r="1404" spans="1:59" x14ac:dyDescent="0.2">
      <c r="F1404">
        <v>24</v>
      </c>
      <c r="G1404">
        <v>36</v>
      </c>
      <c r="H1404">
        <v>8</v>
      </c>
      <c r="I1404">
        <v>28</v>
      </c>
      <c r="BG1404">
        <v>11113</v>
      </c>
    </row>
    <row r="1405" spans="1:59" x14ac:dyDescent="0.2">
      <c r="F1405">
        <v>9</v>
      </c>
      <c r="G1405">
        <v>21</v>
      </c>
      <c r="H1405">
        <v>2</v>
      </c>
      <c r="I1405">
        <v>19</v>
      </c>
      <c r="BG1405">
        <v>25121</v>
      </c>
    </row>
    <row r="1406" spans="1:59" x14ac:dyDescent="0.2">
      <c r="A1406" t="s">
        <v>272</v>
      </c>
      <c r="B1406" s="1" t="s">
        <v>273</v>
      </c>
      <c r="C1406" t="s">
        <v>272</v>
      </c>
      <c r="D1406" t="s">
        <v>12</v>
      </c>
      <c r="E1406">
        <v>6</v>
      </c>
      <c r="F1406">
        <v>33</v>
      </c>
      <c r="G1406">
        <v>45</v>
      </c>
      <c r="H1406">
        <v>16</v>
      </c>
      <c r="I1406">
        <v>29</v>
      </c>
      <c r="J1406">
        <v>0.48</v>
      </c>
      <c r="K1406" t="s">
        <v>274</v>
      </c>
      <c r="L1406" t="s">
        <v>275</v>
      </c>
      <c r="M1406" t="s">
        <v>3</v>
      </c>
      <c r="AR1406">
        <v>4</v>
      </c>
      <c r="AS1406">
        <v>4</v>
      </c>
      <c r="AT1406">
        <v>3</v>
      </c>
      <c r="AU1406">
        <v>3</v>
      </c>
      <c r="AV1406">
        <v>5</v>
      </c>
      <c r="AW1406">
        <v>2</v>
      </c>
      <c r="AX1406">
        <v>4</v>
      </c>
      <c r="AY1406">
        <v>3</v>
      </c>
      <c r="AZ1406">
        <v>4</v>
      </c>
      <c r="BA1406">
        <v>4</v>
      </c>
      <c r="BB1406">
        <v>80159</v>
      </c>
      <c r="BC1406">
        <v>111622</v>
      </c>
      <c r="BD1406">
        <v>78795</v>
      </c>
      <c r="BE1406">
        <v>76710</v>
      </c>
      <c r="BF1406">
        <v>25110</v>
      </c>
      <c r="BG1406">
        <v>82682</v>
      </c>
    </row>
    <row r="1407" spans="1:59" x14ac:dyDescent="0.2">
      <c r="F1407">
        <v>30</v>
      </c>
      <c r="G1407">
        <v>42</v>
      </c>
      <c r="H1407">
        <v>15</v>
      </c>
      <c r="I1407">
        <v>27</v>
      </c>
      <c r="M1407" t="s">
        <v>4</v>
      </c>
      <c r="AH1407">
        <v>4</v>
      </c>
      <c r="AI1407">
        <v>4</v>
      </c>
      <c r="AJ1407">
        <v>3</v>
      </c>
      <c r="AK1407">
        <v>4</v>
      </c>
      <c r="AL1407">
        <v>4</v>
      </c>
      <c r="AM1407">
        <v>4</v>
      </c>
      <c r="AN1407">
        <v>4</v>
      </c>
      <c r="AO1407">
        <v>4</v>
      </c>
      <c r="AP1407">
        <v>3</v>
      </c>
      <c r="AQ1407">
        <v>3</v>
      </c>
      <c r="BG1407">
        <v>118631</v>
      </c>
    </row>
    <row r="1408" spans="1:59" x14ac:dyDescent="0.2">
      <c r="F1408">
        <v>12</v>
      </c>
      <c r="G1408">
        <v>24</v>
      </c>
      <c r="H1408">
        <v>6</v>
      </c>
      <c r="I1408">
        <v>18</v>
      </c>
      <c r="M1408" t="s">
        <v>5</v>
      </c>
      <c r="AH1408">
        <v>2</v>
      </c>
      <c r="AI1408">
        <v>2</v>
      </c>
      <c r="AJ1408">
        <v>1</v>
      </c>
      <c r="AK1408">
        <v>3</v>
      </c>
      <c r="AL1408">
        <v>4</v>
      </c>
      <c r="AM1408">
        <v>4</v>
      </c>
      <c r="AN1408">
        <v>4</v>
      </c>
      <c r="AO1408">
        <v>4</v>
      </c>
      <c r="AP1408">
        <v>1</v>
      </c>
      <c r="AQ1408">
        <v>2</v>
      </c>
      <c r="BG1408">
        <v>16879</v>
      </c>
    </row>
    <row r="1409" spans="1:69" x14ac:dyDescent="0.2">
      <c r="F1409">
        <v>3</v>
      </c>
      <c r="G1409">
        <v>15</v>
      </c>
      <c r="H1409">
        <v>1</v>
      </c>
      <c r="I1409">
        <v>14</v>
      </c>
      <c r="M1409" t="s">
        <v>6</v>
      </c>
      <c r="N1409">
        <v>4</v>
      </c>
      <c r="O1409">
        <v>1</v>
      </c>
      <c r="P1409">
        <v>5</v>
      </c>
      <c r="Q1409">
        <v>1</v>
      </c>
      <c r="R1409">
        <v>4</v>
      </c>
      <c r="S1409">
        <v>1</v>
      </c>
      <c r="T1409">
        <v>1</v>
      </c>
      <c r="U1409">
        <v>1</v>
      </c>
      <c r="V1409">
        <v>5</v>
      </c>
      <c r="W1409">
        <v>5</v>
      </c>
      <c r="X1409">
        <v>1</v>
      </c>
      <c r="Y1409">
        <v>4</v>
      </c>
      <c r="Z1409">
        <v>1</v>
      </c>
      <c r="AA1409">
        <v>3</v>
      </c>
      <c r="AB1409">
        <v>2</v>
      </c>
      <c r="AC1409">
        <v>4</v>
      </c>
      <c r="AD1409">
        <v>5</v>
      </c>
      <c r="AE1409">
        <v>1</v>
      </c>
      <c r="AF1409">
        <v>4</v>
      </c>
      <c r="AG1409">
        <v>1</v>
      </c>
      <c r="BG1409">
        <v>6860</v>
      </c>
    </row>
    <row r="1410" spans="1:69" x14ac:dyDescent="0.2">
      <c r="F1410">
        <v>27</v>
      </c>
      <c r="G1410">
        <v>39</v>
      </c>
      <c r="H1410">
        <v>14</v>
      </c>
      <c r="I1410">
        <v>25</v>
      </c>
      <c r="M1410" t="s">
        <v>7</v>
      </c>
      <c r="N1410">
        <v>5</v>
      </c>
      <c r="O1410">
        <v>4</v>
      </c>
      <c r="P1410">
        <v>5</v>
      </c>
      <c r="Q1410">
        <v>1</v>
      </c>
      <c r="R1410">
        <v>4</v>
      </c>
      <c r="S1410">
        <v>1</v>
      </c>
      <c r="T1410">
        <v>1</v>
      </c>
      <c r="U1410">
        <v>1</v>
      </c>
      <c r="V1410">
        <v>5</v>
      </c>
      <c r="W1410">
        <v>5</v>
      </c>
      <c r="X1410">
        <v>1</v>
      </c>
      <c r="Y1410">
        <v>5</v>
      </c>
      <c r="Z1410">
        <v>1</v>
      </c>
      <c r="AA1410">
        <v>5</v>
      </c>
      <c r="AB1410">
        <v>5</v>
      </c>
      <c r="AC1410">
        <v>5</v>
      </c>
      <c r="AD1410">
        <v>5</v>
      </c>
      <c r="AE1410">
        <v>4</v>
      </c>
      <c r="AF1410">
        <v>5</v>
      </c>
      <c r="AG1410">
        <v>1</v>
      </c>
      <c r="BG1410">
        <v>23819</v>
      </c>
    </row>
    <row r="1411" spans="1:69" x14ac:dyDescent="0.2">
      <c r="F1411">
        <v>33</v>
      </c>
      <c r="G1411">
        <v>45</v>
      </c>
      <c r="H1411">
        <v>22</v>
      </c>
      <c r="I1411">
        <v>23</v>
      </c>
      <c r="BG1411">
        <v>17265</v>
      </c>
    </row>
    <row r="1412" spans="1:69" x14ac:dyDescent="0.2">
      <c r="F1412">
        <v>36</v>
      </c>
      <c r="G1412">
        <v>48</v>
      </c>
      <c r="H1412">
        <v>18</v>
      </c>
      <c r="I1412">
        <v>30</v>
      </c>
      <c r="BG1412">
        <v>14332</v>
      </c>
    </row>
    <row r="1413" spans="1:69" x14ac:dyDescent="0.2">
      <c r="F1413">
        <v>36</v>
      </c>
      <c r="G1413">
        <v>48</v>
      </c>
      <c r="H1413">
        <v>18</v>
      </c>
      <c r="I1413">
        <v>30</v>
      </c>
      <c r="BG1413">
        <v>22</v>
      </c>
    </row>
    <row r="1414" spans="1:69" x14ac:dyDescent="0.2">
      <c r="F1414">
        <v>24</v>
      </c>
      <c r="G1414">
        <v>36</v>
      </c>
      <c r="H1414">
        <v>10</v>
      </c>
      <c r="I1414">
        <v>26</v>
      </c>
      <c r="BG1414">
        <v>7911</v>
      </c>
    </row>
    <row r="1415" spans="1:69" x14ac:dyDescent="0.2">
      <c r="F1415">
        <v>9</v>
      </c>
      <c r="G1415">
        <v>21</v>
      </c>
      <c r="H1415">
        <v>4</v>
      </c>
      <c r="I1415">
        <v>17</v>
      </c>
      <c r="BG1415">
        <v>17892</v>
      </c>
    </row>
    <row r="1416" spans="1:69" x14ac:dyDescent="0.2">
      <c r="A1416" t="s">
        <v>276</v>
      </c>
      <c r="B1416" s="1" t="s">
        <v>277</v>
      </c>
      <c r="C1416" t="s">
        <v>276</v>
      </c>
      <c r="D1416" t="s">
        <v>2</v>
      </c>
      <c r="E1416">
        <v>6</v>
      </c>
      <c r="F1416">
        <v>36</v>
      </c>
      <c r="G1416">
        <v>48</v>
      </c>
      <c r="I1416">
        <v>48</v>
      </c>
      <c r="J1416">
        <v>0.72</v>
      </c>
      <c r="K1416">
        <v>8</v>
      </c>
      <c r="L1416">
        <v>2</v>
      </c>
      <c r="M1416" t="s">
        <v>3</v>
      </c>
      <c r="AR1416">
        <v>3</v>
      </c>
      <c r="AS1416">
        <v>4</v>
      </c>
      <c r="AT1416">
        <v>0</v>
      </c>
      <c r="AU1416">
        <v>2</v>
      </c>
      <c r="AV1416">
        <v>3</v>
      </c>
      <c r="AW1416">
        <v>4</v>
      </c>
      <c r="AX1416">
        <v>2</v>
      </c>
      <c r="AY1416">
        <v>3</v>
      </c>
      <c r="AZ1416">
        <v>4</v>
      </c>
      <c r="BA1416">
        <v>4</v>
      </c>
      <c r="BB1416">
        <v>69866</v>
      </c>
      <c r="BC1416">
        <v>40189</v>
      </c>
      <c r="BD1416">
        <v>14779</v>
      </c>
      <c r="BE1416">
        <v>28995</v>
      </c>
      <c r="BF1416">
        <v>17388</v>
      </c>
      <c r="BH1416">
        <v>5856</v>
      </c>
      <c r="BI1416">
        <v>10040</v>
      </c>
      <c r="BJ1416">
        <v>3389</v>
      </c>
      <c r="BK1416">
        <v>2570</v>
      </c>
      <c r="BL1416">
        <v>996</v>
      </c>
      <c r="BM1416">
        <v>7115</v>
      </c>
      <c r="BN1416">
        <v>2586</v>
      </c>
      <c r="BO1416">
        <v>7767</v>
      </c>
      <c r="BP1416">
        <v>2657</v>
      </c>
      <c r="BQ1416">
        <v>2236</v>
      </c>
    </row>
    <row r="1417" spans="1:69" x14ac:dyDescent="0.2">
      <c r="F1417">
        <v>33</v>
      </c>
      <c r="G1417">
        <v>45</v>
      </c>
      <c r="I1417">
        <v>45</v>
      </c>
      <c r="M1417" t="s">
        <v>4</v>
      </c>
      <c r="AH1417">
        <v>4</v>
      </c>
      <c r="AI1417">
        <v>4</v>
      </c>
      <c r="AJ1417">
        <v>4</v>
      </c>
      <c r="AK1417">
        <v>4</v>
      </c>
      <c r="AL1417">
        <v>3</v>
      </c>
      <c r="AM1417">
        <v>4</v>
      </c>
      <c r="AN1417">
        <v>4</v>
      </c>
      <c r="AO1417">
        <v>4</v>
      </c>
      <c r="AP1417">
        <v>3</v>
      </c>
      <c r="AQ1417">
        <v>4</v>
      </c>
    </row>
    <row r="1418" spans="1:69" x14ac:dyDescent="0.2">
      <c r="F1418">
        <v>24</v>
      </c>
      <c r="G1418">
        <v>36</v>
      </c>
      <c r="I1418">
        <v>36</v>
      </c>
      <c r="M1418" t="s">
        <v>5</v>
      </c>
      <c r="AH1418">
        <v>4</v>
      </c>
      <c r="AI1418">
        <v>4</v>
      </c>
      <c r="AJ1418">
        <v>3</v>
      </c>
      <c r="AK1418">
        <v>3</v>
      </c>
      <c r="AL1418">
        <v>4</v>
      </c>
      <c r="AM1418">
        <v>4</v>
      </c>
      <c r="AN1418">
        <v>4</v>
      </c>
      <c r="AO1418">
        <v>4</v>
      </c>
      <c r="AP1418">
        <v>1</v>
      </c>
      <c r="AQ1418">
        <v>4</v>
      </c>
    </row>
    <row r="1419" spans="1:69" x14ac:dyDescent="0.2">
      <c r="F1419">
        <v>9</v>
      </c>
      <c r="G1419">
        <v>21</v>
      </c>
      <c r="I1419">
        <v>21</v>
      </c>
      <c r="M1419" t="s">
        <v>6</v>
      </c>
      <c r="N1419">
        <v>5</v>
      </c>
      <c r="O1419">
        <v>1</v>
      </c>
      <c r="P1419">
        <v>5</v>
      </c>
      <c r="Q1419">
        <v>1</v>
      </c>
      <c r="R1419">
        <v>4</v>
      </c>
      <c r="S1419">
        <v>1</v>
      </c>
      <c r="T1419">
        <v>1</v>
      </c>
      <c r="U1419">
        <v>1</v>
      </c>
      <c r="V1419">
        <v>4</v>
      </c>
      <c r="W1419">
        <v>4</v>
      </c>
      <c r="X1419">
        <v>1</v>
      </c>
      <c r="Y1419">
        <v>3</v>
      </c>
      <c r="Z1419">
        <v>1</v>
      </c>
      <c r="AA1419">
        <v>4</v>
      </c>
      <c r="AB1419">
        <v>1</v>
      </c>
      <c r="AC1419">
        <v>4</v>
      </c>
      <c r="AD1419">
        <v>5</v>
      </c>
      <c r="AE1419">
        <v>1</v>
      </c>
      <c r="AF1419">
        <v>4</v>
      </c>
      <c r="AG1419">
        <v>1</v>
      </c>
    </row>
    <row r="1420" spans="1:69" x14ac:dyDescent="0.2">
      <c r="F1420">
        <v>33</v>
      </c>
      <c r="G1420">
        <v>45</v>
      </c>
      <c r="I1420">
        <v>45</v>
      </c>
      <c r="M1420" t="s">
        <v>7</v>
      </c>
      <c r="N1420">
        <v>5</v>
      </c>
      <c r="O1420">
        <v>1</v>
      </c>
      <c r="P1420">
        <v>4</v>
      </c>
      <c r="Q1420">
        <v>1</v>
      </c>
      <c r="R1420">
        <v>4</v>
      </c>
      <c r="S1420">
        <v>1</v>
      </c>
      <c r="T1420">
        <v>1</v>
      </c>
      <c r="U1420">
        <v>1</v>
      </c>
      <c r="V1420">
        <v>4</v>
      </c>
      <c r="W1420">
        <v>3</v>
      </c>
      <c r="X1420">
        <v>1</v>
      </c>
      <c r="Y1420">
        <v>4</v>
      </c>
      <c r="Z1420">
        <v>1</v>
      </c>
      <c r="AA1420">
        <v>4</v>
      </c>
      <c r="AB1420">
        <v>1</v>
      </c>
      <c r="AC1420">
        <v>4</v>
      </c>
      <c r="AD1420">
        <v>4</v>
      </c>
      <c r="AE1420">
        <v>1</v>
      </c>
      <c r="AF1420">
        <v>4</v>
      </c>
      <c r="AG1420">
        <v>2</v>
      </c>
    </row>
    <row r="1421" spans="1:69" x14ac:dyDescent="0.2">
      <c r="F1421">
        <v>27</v>
      </c>
      <c r="G1421">
        <v>39</v>
      </c>
      <c r="I1421">
        <v>39</v>
      </c>
    </row>
    <row r="1422" spans="1:69" x14ac:dyDescent="0.2">
      <c r="F1422">
        <v>3</v>
      </c>
      <c r="G1422">
        <v>15</v>
      </c>
      <c r="I1422">
        <v>15</v>
      </c>
    </row>
    <row r="1423" spans="1:69" x14ac:dyDescent="0.2">
      <c r="F1423">
        <v>33</v>
      </c>
      <c r="G1423">
        <v>45</v>
      </c>
      <c r="I1423">
        <v>45</v>
      </c>
    </row>
    <row r="1424" spans="1:69" x14ac:dyDescent="0.2">
      <c r="F1424">
        <v>12</v>
      </c>
      <c r="G1424">
        <v>24</v>
      </c>
      <c r="I1424">
        <v>24</v>
      </c>
    </row>
    <row r="1425" spans="1:59" x14ac:dyDescent="0.2">
      <c r="F1425">
        <v>30</v>
      </c>
      <c r="G1425">
        <v>42</v>
      </c>
      <c r="I1425">
        <v>42</v>
      </c>
    </row>
    <row r="1426" spans="1:59" x14ac:dyDescent="0.2">
      <c r="A1426" t="s">
        <v>278</v>
      </c>
      <c r="B1426" s="1" t="s">
        <v>279</v>
      </c>
      <c r="C1426" t="s">
        <v>278</v>
      </c>
      <c r="D1426" t="s">
        <v>12</v>
      </c>
      <c r="E1426">
        <v>7</v>
      </c>
      <c r="F1426">
        <v>12</v>
      </c>
      <c r="G1426">
        <v>24</v>
      </c>
      <c r="H1426">
        <v>1</v>
      </c>
      <c r="I1426">
        <v>23</v>
      </c>
      <c r="J1426">
        <v>0.65</v>
      </c>
      <c r="K1426">
        <v>8</v>
      </c>
      <c r="L1426">
        <v>1</v>
      </c>
      <c r="M1426" t="s">
        <v>3</v>
      </c>
      <c r="AR1426">
        <v>5</v>
      </c>
      <c r="AS1426">
        <v>5</v>
      </c>
      <c r="AT1426">
        <v>3</v>
      </c>
      <c r="AU1426">
        <v>4</v>
      </c>
      <c r="AV1426">
        <v>5</v>
      </c>
      <c r="AW1426">
        <v>5</v>
      </c>
      <c r="AX1426">
        <v>5</v>
      </c>
      <c r="AY1426">
        <v>5</v>
      </c>
      <c r="AZ1426">
        <v>5</v>
      </c>
      <c r="BA1426">
        <v>5</v>
      </c>
      <c r="BB1426">
        <v>41710</v>
      </c>
      <c r="BC1426">
        <v>45799</v>
      </c>
      <c r="BD1426">
        <v>88758</v>
      </c>
      <c r="BE1426">
        <v>48115</v>
      </c>
      <c r="BF1426">
        <v>29164</v>
      </c>
      <c r="BG1426">
        <v>14676</v>
      </c>
    </row>
    <row r="1427" spans="1:59" x14ac:dyDescent="0.2">
      <c r="F1427">
        <v>33</v>
      </c>
      <c r="G1427">
        <v>45</v>
      </c>
      <c r="H1427">
        <v>5</v>
      </c>
      <c r="I1427">
        <v>40</v>
      </c>
      <c r="M1427" t="s">
        <v>4</v>
      </c>
      <c r="AH1427">
        <v>4</v>
      </c>
      <c r="AI1427">
        <v>4</v>
      </c>
      <c r="AJ1427">
        <v>4</v>
      </c>
      <c r="AK1427">
        <v>4</v>
      </c>
      <c r="AL1427">
        <v>4</v>
      </c>
      <c r="AM1427">
        <v>4</v>
      </c>
      <c r="AN1427">
        <v>3</v>
      </c>
      <c r="AO1427">
        <v>4</v>
      </c>
      <c r="AP1427">
        <v>4</v>
      </c>
      <c r="AQ1427">
        <v>4</v>
      </c>
      <c r="BG1427">
        <v>15517</v>
      </c>
    </row>
    <row r="1428" spans="1:59" x14ac:dyDescent="0.2">
      <c r="F1428">
        <v>30</v>
      </c>
      <c r="G1428">
        <v>42</v>
      </c>
      <c r="H1428">
        <v>5</v>
      </c>
      <c r="I1428">
        <v>37</v>
      </c>
      <c r="M1428" t="s">
        <v>5</v>
      </c>
      <c r="AH1428">
        <v>4</v>
      </c>
      <c r="AI1428">
        <v>4</v>
      </c>
      <c r="AJ1428">
        <v>4</v>
      </c>
      <c r="AK1428">
        <v>4</v>
      </c>
      <c r="AL1428">
        <v>4</v>
      </c>
      <c r="AM1428">
        <v>4</v>
      </c>
      <c r="AN1428">
        <v>3</v>
      </c>
      <c r="AO1428">
        <v>4</v>
      </c>
      <c r="AP1428">
        <v>4</v>
      </c>
      <c r="AQ1428">
        <v>4</v>
      </c>
      <c r="BG1428">
        <v>9075</v>
      </c>
    </row>
    <row r="1429" spans="1:59" x14ac:dyDescent="0.2">
      <c r="F1429">
        <v>27</v>
      </c>
      <c r="G1429">
        <v>39</v>
      </c>
      <c r="H1429">
        <v>4</v>
      </c>
      <c r="I1429">
        <v>35</v>
      </c>
      <c r="M1429" t="s">
        <v>6</v>
      </c>
      <c r="N1429">
        <v>5</v>
      </c>
      <c r="O1429">
        <v>1</v>
      </c>
      <c r="P1429">
        <v>5</v>
      </c>
      <c r="Q1429">
        <v>1</v>
      </c>
      <c r="R1429">
        <v>5</v>
      </c>
      <c r="S1429">
        <v>1</v>
      </c>
      <c r="T1429">
        <v>2</v>
      </c>
      <c r="U1429">
        <v>1</v>
      </c>
      <c r="V1429">
        <v>5</v>
      </c>
      <c r="W1429">
        <v>3</v>
      </c>
      <c r="X1429">
        <v>1</v>
      </c>
      <c r="Y1429">
        <v>1</v>
      </c>
      <c r="Z1429">
        <v>1</v>
      </c>
      <c r="AA1429">
        <v>4</v>
      </c>
      <c r="AB1429">
        <v>1</v>
      </c>
      <c r="AC1429">
        <v>5</v>
      </c>
      <c r="AD1429">
        <v>5</v>
      </c>
      <c r="AE1429">
        <v>1</v>
      </c>
      <c r="AF1429">
        <v>5</v>
      </c>
      <c r="AG1429">
        <v>2</v>
      </c>
      <c r="BG1429">
        <v>17991</v>
      </c>
    </row>
    <row r="1430" spans="1:59" x14ac:dyDescent="0.2">
      <c r="F1430">
        <v>3</v>
      </c>
      <c r="G1430">
        <v>15</v>
      </c>
      <c r="H1430">
        <v>0</v>
      </c>
      <c r="I1430">
        <v>15</v>
      </c>
      <c r="M1430" t="s">
        <v>7</v>
      </c>
      <c r="N1430">
        <v>5</v>
      </c>
      <c r="O1430">
        <v>1</v>
      </c>
      <c r="P1430">
        <v>4</v>
      </c>
      <c r="Q1430">
        <v>1</v>
      </c>
      <c r="R1430">
        <v>5</v>
      </c>
      <c r="S1430">
        <v>2</v>
      </c>
      <c r="T1430">
        <v>1</v>
      </c>
      <c r="U1430">
        <v>1</v>
      </c>
      <c r="V1430">
        <v>4</v>
      </c>
      <c r="W1430">
        <v>2</v>
      </c>
      <c r="X1430">
        <v>1</v>
      </c>
      <c r="Y1430">
        <v>5</v>
      </c>
      <c r="Z1430">
        <v>1</v>
      </c>
      <c r="AA1430">
        <v>4</v>
      </c>
      <c r="AB1430">
        <v>1</v>
      </c>
      <c r="AC1430">
        <v>4</v>
      </c>
      <c r="AD1430">
        <v>5</v>
      </c>
      <c r="AE1430">
        <v>1</v>
      </c>
      <c r="AF1430">
        <v>5</v>
      </c>
      <c r="AG1430">
        <v>1</v>
      </c>
      <c r="BG1430">
        <v>14614</v>
      </c>
    </row>
    <row r="1431" spans="1:59" x14ac:dyDescent="0.2">
      <c r="F1431">
        <v>33</v>
      </c>
      <c r="G1431">
        <v>45</v>
      </c>
      <c r="H1431">
        <v>4</v>
      </c>
      <c r="I1431">
        <v>41</v>
      </c>
      <c r="BG1431">
        <v>11622</v>
      </c>
    </row>
    <row r="1432" spans="1:59" x14ac:dyDescent="0.2">
      <c r="F1432">
        <v>24</v>
      </c>
      <c r="G1432">
        <v>36</v>
      </c>
      <c r="H1432">
        <v>4</v>
      </c>
      <c r="I1432">
        <v>32</v>
      </c>
      <c r="BG1432">
        <v>12288</v>
      </c>
    </row>
    <row r="1433" spans="1:59" x14ac:dyDescent="0.2">
      <c r="F1433">
        <v>9</v>
      </c>
      <c r="G1433">
        <v>21</v>
      </c>
      <c r="H1433">
        <v>0</v>
      </c>
      <c r="I1433">
        <v>21</v>
      </c>
      <c r="BG1433">
        <v>15661</v>
      </c>
    </row>
    <row r="1434" spans="1:59" x14ac:dyDescent="0.2">
      <c r="F1434">
        <v>36</v>
      </c>
      <c r="G1434">
        <v>48</v>
      </c>
      <c r="H1434">
        <v>6</v>
      </c>
      <c r="I1434">
        <v>42</v>
      </c>
      <c r="BG1434">
        <v>14745</v>
      </c>
    </row>
    <row r="1435" spans="1:59" x14ac:dyDescent="0.2">
      <c r="F1435">
        <v>33</v>
      </c>
      <c r="G1435">
        <v>45</v>
      </c>
      <c r="H1435">
        <v>5</v>
      </c>
      <c r="I1435">
        <v>40</v>
      </c>
      <c r="BG1435">
        <v>8668</v>
      </c>
    </row>
    <row r="1436" spans="1:59" x14ac:dyDescent="0.2">
      <c r="A1436" t="s">
        <v>280</v>
      </c>
      <c r="B1436" s="1" t="s">
        <v>281</v>
      </c>
      <c r="C1436" t="s">
        <v>280</v>
      </c>
      <c r="D1436" t="s">
        <v>12</v>
      </c>
      <c r="E1436">
        <v>5</v>
      </c>
      <c r="F1436">
        <v>33</v>
      </c>
      <c r="G1436">
        <v>45</v>
      </c>
      <c r="H1436">
        <v>11</v>
      </c>
      <c r="I1436">
        <v>34</v>
      </c>
      <c r="J1436">
        <v>0.56000000000000005</v>
      </c>
      <c r="K1436">
        <v>8</v>
      </c>
      <c r="L1436">
        <v>3</v>
      </c>
      <c r="M1436" t="s">
        <v>3</v>
      </c>
      <c r="AR1436">
        <v>3</v>
      </c>
      <c r="AS1436">
        <v>4</v>
      </c>
      <c r="AT1436">
        <v>3</v>
      </c>
      <c r="AU1436">
        <v>3</v>
      </c>
      <c r="AV1436">
        <v>3</v>
      </c>
      <c r="AW1436">
        <v>4</v>
      </c>
      <c r="AX1436">
        <v>4</v>
      </c>
      <c r="AY1436">
        <v>4</v>
      </c>
      <c r="AZ1436">
        <v>4</v>
      </c>
      <c r="BA1436">
        <v>4</v>
      </c>
      <c r="BB1436">
        <v>50210</v>
      </c>
      <c r="BC1436">
        <v>147334</v>
      </c>
      <c r="BD1436">
        <v>22552</v>
      </c>
      <c r="BE1436">
        <v>58882</v>
      </c>
      <c r="BF1436">
        <v>26488</v>
      </c>
      <c r="BG1436">
        <v>66222</v>
      </c>
    </row>
    <row r="1437" spans="1:59" x14ac:dyDescent="0.2">
      <c r="F1437">
        <v>30</v>
      </c>
      <c r="G1437">
        <v>42</v>
      </c>
      <c r="H1437">
        <v>10</v>
      </c>
      <c r="I1437">
        <v>32</v>
      </c>
      <c r="M1437" t="s">
        <v>4</v>
      </c>
      <c r="AH1437">
        <v>4</v>
      </c>
      <c r="AI1437">
        <v>4</v>
      </c>
      <c r="AJ1437">
        <v>4</v>
      </c>
      <c r="AK1437">
        <v>4</v>
      </c>
      <c r="AL1437">
        <v>4</v>
      </c>
      <c r="AM1437">
        <v>4</v>
      </c>
      <c r="AN1437">
        <v>4</v>
      </c>
      <c r="AO1437">
        <v>4</v>
      </c>
      <c r="AP1437">
        <v>3</v>
      </c>
      <c r="AQ1437">
        <v>4</v>
      </c>
      <c r="BG1437">
        <v>6933</v>
      </c>
    </row>
    <row r="1438" spans="1:59" x14ac:dyDescent="0.2">
      <c r="F1438">
        <v>12</v>
      </c>
      <c r="G1438">
        <v>24</v>
      </c>
      <c r="H1438">
        <v>4</v>
      </c>
      <c r="I1438">
        <v>20</v>
      </c>
      <c r="M1438" t="s">
        <v>5</v>
      </c>
      <c r="AH1438">
        <v>4</v>
      </c>
      <c r="AI1438">
        <v>4</v>
      </c>
      <c r="AJ1438">
        <v>4</v>
      </c>
      <c r="AK1438">
        <v>4</v>
      </c>
      <c r="AL1438">
        <v>4</v>
      </c>
      <c r="AM1438">
        <v>4</v>
      </c>
      <c r="AN1438">
        <v>4</v>
      </c>
      <c r="AO1438">
        <v>4</v>
      </c>
      <c r="AP1438">
        <v>4</v>
      </c>
      <c r="AQ1438">
        <v>4</v>
      </c>
      <c r="BG1438">
        <v>19037</v>
      </c>
    </row>
    <row r="1439" spans="1:59" x14ac:dyDescent="0.2">
      <c r="F1439">
        <v>3</v>
      </c>
      <c r="G1439">
        <v>15</v>
      </c>
      <c r="H1439">
        <v>1</v>
      </c>
      <c r="I1439">
        <v>14</v>
      </c>
      <c r="M1439" t="s">
        <v>6</v>
      </c>
      <c r="N1439">
        <v>5</v>
      </c>
      <c r="O1439">
        <v>1</v>
      </c>
      <c r="P1439">
        <v>4</v>
      </c>
      <c r="Q1439">
        <v>1</v>
      </c>
      <c r="R1439">
        <v>5</v>
      </c>
      <c r="S1439">
        <v>1</v>
      </c>
      <c r="T1439">
        <v>1</v>
      </c>
      <c r="U1439">
        <v>1</v>
      </c>
      <c r="V1439">
        <v>5</v>
      </c>
      <c r="W1439">
        <v>3</v>
      </c>
      <c r="X1439">
        <v>1</v>
      </c>
      <c r="Y1439">
        <v>5</v>
      </c>
      <c r="Z1439">
        <v>1</v>
      </c>
      <c r="AA1439">
        <v>5</v>
      </c>
      <c r="AB1439">
        <v>1</v>
      </c>
      <c r="AC1439">
        <v>5</v>
      </c>
      <c r="AD1439">
        <v>5</v>
      </c>
      <c r="AE1439">
        <v>1</v>
      </c>
      <c r="AF1439">
        <v>4</v>
      </c>
      <c r="AG1439">
        <v>1</v>
      </c>
      <c r="BG1439">
        <v>6665</v>
      </c>
    </row>
    <row r="1440" spans="1:59" x14ac:dyDescent="0.2">
      <c r="F1440">
        <v>27</v>
      </c>
      <c r="G1440">
        <v>39</v>
      </c>
      <c r="H1440">
        <v>9</v>
      </c>
      <c r="I1440">
        <v>30</v>
      </c>
      <c r="M1440" t="s">
        <v>7</v>
      </c>
      <c r="N1440">
        <v>5</v>
      </c>
      <c r="O1440">
        <v>1</v>
      </c>
      <c r="P1440">
        <v>5</v>
      </c>
      <c r="Q1440">
        <v>1</v>
      </c>
      <c r="R1440">
        <v>5</v>
      </c>
      <c r="S1440">
        <v>1</v>
      </c>
      <c r="T1440">
        <v>1</v>
      </c>
      <c r="U1440">
        <v>1</v>
      </c>
      <c r="V1440">
        <v>5</v>
      </c>
      <c r="W1440">
        <v>5</v>
      </c>
      <c r="X1440">
        <v>1</v>
      </c>
      <c r="Y1440">
        <v>5</v>
      </c>
      <c r="Z1440">
        <v>1</v>
      </c>
      <c r="AA1440">
        <v>5</v>
      </c>
      <c r="AB1440">
        <v>1</v>
      </c>
      <c r="AC1440">
        <v>5</v>
      </c>
      <c r="AD1440">
        <v>5</v>
      </c>
      <c r="AE1440">
        <v>1</v>
      </c>
      <c r="AF1440">
        <v>5</v>
      </c>
      <c r="AG1440">
        <v>1</v>
      </c>
      <c r="BG1440">
        <v>8009</v>
      </c>
    </row>
    <row r="1441" spans="1:69" x14ac:dyDescent="0.2">
      <c r="F1441">
        <v>33</v>
      </c>
      <c r="G1441">
        <v>45</v>
      </c>
      <c r="H1441">
        <v>11</v>
      </c>
      <c r="I1441">
        <v>34</v>
      </c>
      <c r="BG1441">
        <v>12285</v>
      </c>
    </row>
    <row r="1442" spans="1:69" x14ac:dyDescent="0.2">
      <c r="F1442">
        <v>36</v>
      </c>
      <c r="G1442">
        <v>48</v>
      </c>
      <c r="H1442">
        <v>12</v>
      </c>
      <c r="I1442">
        <v>36</v>
      </c>
      <c r="BG1442">
        <v>14084</v>
      </c>
    </row>
    <row r="1443" spans="1:69" x14ac:dyDescent="0.2">
      <c r="F1443">
        <v>33</v>
      </c>
      <c r="G1443">
        <v>45</v>
      </c>
      <c r="H1443">
        <v>11</v>
      </c>
      <c r="I1443">
        <v>34</v>
      </c>
      <c r="BG1443">
        <v>6420</v>
      </c>
    </row>
    <row r="1444" spans="1:69" x14ac:dyDescent="0.2">
      <c r="F1444">
        <v>24</v>
      </c>
      <c r="G1444">
        <v>36</v>
      </c>
      <c r="H1444">
        <v>8</v>
      </c>
      <c r="I1444">
        <v>28</v>
      </c>
      <c r="BG1444">
        <v>10888</v>
      </c>
    </row>
    <row r="1445" spans="1:69" x14ac:dyDescent="0.2">
      <c r="F1445">
        <v>9</v>
      </c>
      <c r="G1445">
        <v>21</v>
      </c>
      <c r="H1445">
        <v>3</v>
      </c>
      <c r="I1445">
        <v>18</v>
      </c>
      <c r="BG1445">
        <v>6780</v>
      </c>
    </row>
    <row r="1446" spans="1:69" x14ac:dyDescent="0.2">
      <c r="A1446" t="s">
        <v>282</v>
      </c>
      <c r="B1446" s="1" t="s">
        <v>283</v>
      </c>
      <c r="C1446" t="s">
        <v>282</v>
      </c>
      <c r="D1446" t="s">
        <v>2</v>
      </c>
      <c r="E1446">
        <v>6</v>
      </c>
      <c r="F1446">
        <v>33</v>
      </c>
      <c r="G1446">
        <v>45</v>
      </c>
      <c r="I1446">
        <v>45</v>
      </c>
      <c r="J1446">
        <v>0.72</v>
      </c>
      <c r="K1446">
        <v>8</v>
      </c>
      <c r="L1446">
        <v>2</v>
      </c>
      <c r="M1446" t="s">
        <v>3</v>
      </c>
      <c r="AR1446">
        <v>3</v>
      </c>
      <c r="AS1446">
        <v>4</v>
      </c>
      <c r="AT1446">
        <v>1</v>
      </c>
      <c r="AU1446">
        <v>2</v>
      </c>
      <c r="AV1446">
        <v>4</v>
      </c>
      <c r="AW1446">
        <v>4</v>
      </c>
      <c r="AX1446">
        <v>3</v>
      </c>
      <c r="AY1446">
        <v>4</v>
      </c>
      <c r="AZ1446">
        <v>4</v>
      </c>
      <c r="BA1446">
        <v>4</v>
      </c>
      <c r="BB1446">
        <v>150732</v>
      </c>
      <c r="BC1446">
        <v>53046</v>
      </c>
      <c r="BD1446">
        <v>82889</v>
      </c>
      <c r="BE1446">
        <v>36183</v>
      </c>
      <c r="BF1446">
        <v>32068</v>
      </c>
      <c r="BH1446">
        <v>38151</v>
      </c>
      <c r="BI1446">
        <v>18027</v>
      </c>
      <c r="BJ1446">
        <v>17336</v>
      </c>
      <c r="BK1446">
        <v>8950</v>
      </c>
      <c r="BL1446">
        <v>15734</v>
      </c>
      <c r="BM1446">
        <v>4946</v>
      </c>
      <c r="BN1446">
        <v>6271</v>
      </c>
      <c r="BO1446">
        <v>12372</v>
      </c>
      <c r="BP1446">
        <v>6441</v>
      </c>
      <c r="BQ1446">
        <v>5150</v>
      </c>
    </row>
    <row r="1447" spans="1:69" x14ac:dyDescent="0.2">
      <c r="F1447">
        <v>30</v>
      </c>
      <c r="G1447">
        <v>42</v>
      </c>
      <c r="I1447">
        <v>42</v>
      </c>
      <c r="M1447" t="s">
        <v>4</v>
      </c>
      <c r="AH1447">
        <v>3</v>
      </c>
      <c r="AI1447">
        <v>3</v>
      </c>
      <c r="AJ1447">
        <v>3</v>
      </c>
      <c r="AK1447">
        <v>4</v>
      </c>
      <c r="AL1447">
        <v>3</v>
      </c>
      <c r="AM1447">
        <v>4</v>
      </c>
      <c r="AN1447">
        <v>3</v>
      </c>
      <c r="AO1447">
        <v>4</v>
      </c>
      <c r="AP1447">
        <v>3</v>
      </c>
      <c r="AQ1447">
        <v>3</v>
      </c>
    </row>
    <row r="1448" spans="1:69" x14ac:dyDescent="0.2">
      <c r="F1448">
        <v>12</v>
      </c>
      <c r="G1448">
        <v>24</v>
      </c>
      <c r="I1448">
        <v>24</v>
      </c>
      <c r="M1448" t="s">
        <v>5</v>
      </c>
      <c r="AH1448">
        <v>4</v>
      </c>
      <c r="AI1448">
        <v>3</v>
      </c>
      <c r="AJ1448">
        <v>4</v>
      </c>
      <c r="AK1448">
        <v>4</v>
      </c>
      <c r="AL1448">
        <v>3</v>
      </c>
      <c r="AM1448">
        <v>4</v>
      </c>
      <c r="AN1448">
        <v>4</v>
      </c>
      <c r="AO1448">
        <v>4</v>
      </c>
      <c r="AP1448">
        <v>4</v>
      </c>
      <c r="AQ1448">
        <v>4</v>
      </c>
    </row>
    <row r="1449" spans="1:69" x14ac:dyDescent="0.2">
      <c r="F1449">
        <v>3</v>
      </c>
      <c r="G1449">
        <v>15</v>
      </c>
      <c r="I1449">
        <v>15</v>
      </c>
      <c r="M1449" t="s">
        <v>6</v>
      </c>
      <c r="N1449">
        <v>3</v>
      </c>
      <c r="O1449">
        <v>1</v>
      </c>
      <c r="P1449">
        <v>4</v>
      </c>
      <c r="Q1449">
        <v>1</v>
      </c>
      <c r="R1449">
        <v>3</v>
      </c>
      <c r="S1449">
        <v>1</v>
      </c>
      <c r="T1449">
        <v>1</v>
      </c>
      <c r="U1449">
        <v>1</v>
      </c>
      <c r="V1449">
        <v>3</v>
      </c>
      <c r="W1449">
        <v>3</v>
      </c>
      <c r="X1449">
        <v>1</v>
      </c>
      <c r="Y1449">
        <v>3</v>
      </c>
      <c r="Z1449">
        <v>1</v>
      </c>
      <c r="AA1449">
        <v>4</v>
      </c>
      <c r="AB1449">
        <v>2</v>
      </c>
      <c r="AC1449">
        <v>4</v>
      </c>
      <c r="AD1449">
        <v>4</v>
      </c>
      <c r="AE1449">
        <v>3</v>
      </c>
      <c r="AF1449">
        <v>4</v>
      </c>
      <c r="AG1449">
        <v>2</v>
      </c>
    </row>
    <row r="1450" spans="1:69" x14ac:dyDescent="0.2">
      <c r="F1450">
        <v>27</v>
      </c>
      <c r="G1450">
        <v>39</v>
      </c>
      <c r="I1450">
        <v>39</v>
      </c>
      <c r="M1450" t="s">
        <v>7</v>
      </c>
      <c r="N1450">
        <v>4</v>
      </c>
      <c r="O1450">
        <v>1</v>
      </c>
      <c r="P1450">
        <v>5</v>
      </c>
      <c r="Q1450">
        <v>1</v>
      </c>
      <c r="R1450">
        <v>4</v>
      </c>
      <c r="S1450">
        <v>1</v>
      </c>
      <c r="T1450">
        <v>1</v>
      </c>
      <c r="U1450">
        <v>1</v>
      </c>
      <c r="V1450">
        <v>3</v>
      </c>
      <c r="W1450">
        <v>4</v>
      </c>
      <c r="X1450">
        <v>1</v>
      </c>
      <c r="Y1450">
        <v>2</v>
      </c>
      <c r="Z1450">
        <v>1</v>
      </c>
      <c r="AA1450">
        <v>5</v>
      </c>
      <c r="AB1450">
        <v>1</v>
      </c>
      <c r="AC1450">
        <v>4</v>
      </c>
      <c r="AD1450">
        <v>4</v>
      </c>
      <c r="AE1450">
        <v>2</v>
      </c>
      <c r="AF1450">
        <v>4</v>
      </c>
      <c r="AG1450">
        <v>1</v>
      </c>
    </row>
    <row r="1451" spans="1:69" x14ac:dyDescent="0.2">
      <c r="F1451">
        <v>33</v>
      </c>
      <c r="G1451">
        <v>45</v>
      </c>
      <c r="I1451">
        <v>45</v>
      </c>
    </row>
    <row r="1452" spans="1:69" x14ac:dyDescent="0.2">
      <c r="F1452">
        <v>36</v>
      </c>
      <c r="G1452">
        <v>48</v>
      </c>
      <c r="I1452">
        <v>48</v>
      </c>
    </row>
    <row r="1453" spans="1:69" x14ac:dyDescent="0.2">
      <c r="F1453">
        <v>33</v>
      </c>
      <c r="G1453">
        <v>45</v>
      </c>
      <c r="I1453">
        <v>45</v>
      </c>
    </row>
    <row r="1454" spans="1:69" x14ac:dyDescent="0.2">
      <c r="F1454">
        <v>24</v>
      </c>
      <c r="G1454">
        <v>36</v>
      </c>
      <c r="I1454">
        <v>36</v>
      </c>
    </row>
    <row r="1455" spans="1:69" x14ac:dyDescent="0.2">
      <c r="F1455">
        <v>9</v>
      </c>
      <c r="G1455">
        <v>21</v>
      </c>
      <c r="I1455">
        <v>21</v>
      </c>
    </row>
    <row r="1456" spans="1:69" x14ac:dyDescent="0.2">
      <c r="A1456" t="s">
        <v>284</v>
      </c>
      <c r="B1456" s="1" t="s">
        <v>285</v>
      </c>
      <c r="C1456" t="s">
        <v>284</v>
      </c>
      <c r="D1456" t="s">
        <v>12</v>
      </c>
      <c r="E1456">
        <v>6</v>
      </c>
      <c r="F1456">
        <v>12</v>
      </c>
      <c r="G1456">
        <v>24</v>
      </c>
      <c r="H1456">
        <v>10</v>
      </c>
      <c r="I1456">
        <v>14</v>
      </c>
      <c r="J1456">
        <v>0.4</v>
      </c>
      <c r="K1456">
        <v>8</v>
      </c>
      <c r="L1456">
        <v>2</v>
      </c>
      <c r="M1456" t="s">
        <v>3</v>
      </c>
      <c r="AR1456">
        <v>4</v>
      </c>
      <c r="AS1456">
        <v>3</v>
      </c>
      <c r="AT1456">
        <v>1</v>
      </c>
      <c r="AU1456">
        <v>2</v>
      </c>
      <c r="AV1456">
        <v>5</v>
      </c>
      <c r="AW1456">
        <v>2</v>
      </c>
      <c r="AX1456">
        <v>4</v>
      </c>
      <c r="AY1456">
        <v>3</v>
      </c>
      <c r="AZ1456">
        <v>4</v>
      </c>
      <c r="BA1456">
        <v>5</v>
      </c>
      <c r="BB1456">
        <v>103166</v>
      </c>
      <c r="BC1456">
        <v>73295</v>
      </c>
      <c r="BD1456">
        <v>23097</v>
      </c>
      <c r="BE1456">
        <v>45179</v>
      </c>
      <c r="BF1456">
        <v>25920</v>
      </c>
      <c r="BG1456">
        <v>42181</v>
      </c>
    </row>
    <row r="1457" spans="1:69" x14ac:dyDescent="0.2">
      <c r="F1457">
        <v>33</v>
      </c>
      <c r="G1457">
        <v>45</v>
      </c>
      <c r="H1457">
        <v>15</v>
      </c>
      <c r="I1457">
        <v>30</v>
      </c>
      <c r="M1457" t="s">
        <v>4</v>
      </c>
      <c r="AH1457">
        <v>4</v>
      </c>
      <c r="AI1457">
        <v>4</v>
      </c>
      <c r="AJ1457">
        <v>4</v>
      </c>
      <c r="AK1457">
        <v>4</v>
      </c>
      <c r="AL1457">
        <v>4</v>
      </c>
      <c r="AM1457">
        <v>4</v>
      </c>
      <c r="AN1457">
        <v>4</v>
      </c>
      <c r="AO1457">
        <v>4</v>
      </c>
      <c r="AP1457">
        <v>3</v>
      </c>
      <c r="AQ1457">
        <v>4</v>
      </c>
      <c r="BG1457">
        <v>9141</v>
      </c>
    </row>
    <row r="1458" spans="1:69" x14ac:dyDescent="0.2">
      <c r="F1458">
        <v>30</v>
      </c>
      <c r="G1458">
        <v>42</v>
      </c>
      <c r="H1458">
        <v>6</v>
      </c>
      <c r="I1458">
        <v>36</v>
      </c>
      <c r="M1458" t="s">
        <v>5</v>
      </c>
      <c r="AH1458">
        <v>4</v>
      </c>
      <c r="AI1458">
        <v>4</v>
      </c>
      <c r="AJ1458">
        <v>4</v>
      </c>
      <c r="AK1458">
        <v>4</v>
      </c>
      <c r="AL1458">
        <v>4</v>
      </c>
      <c r="AM1458">
        <v>4</v>
      </c>
      <c r="AN1458">
        <v>4</v>
      </c>
      <c r="AO1458">
        <v>4</v>
      </c>
      <c r="AP1458">
        <v>4</v>
      </c>
      <c r="AQ1458">
        <v>4</v>
      </c>
      <c r="BG1458">
        <v>7316</v>
      </c>
    </row>
    <row r="1459" spans="1:69" x14ac:dyDescent="0.2">
      <c r="F1459">
        <v>27</v>
      </c>
      <c r="G1459">
        <v>39</v>
      </c>
      <c r="H1459">
        <v>9</v>
      </c>
      <c r="I1459">
        <v>30</v>
      </c>
      <c r="M1459" t="s">
        <v>6</v>
      </c>
      <c r="N1459">
        <v>5</v>
      </c>
      <c r="O1459">
        <v>1</v>
      </c>
      <c r="P1459">
        <v>4</v>
      </c>
      <c r="Q1459">
        <v>1</v>
      </c>
      <c r="R1459">
        <v>4</v>
      </c>
      <c r="S1459">
        <v>1</v>
      </c>
      <c r="T1459">
        <v>1</v>
      </c>
      <c r="U1459">
        <v>1</v>
      </c>
      <c r="V1459">
        <v>5</v>
      </c>
      <c r="W1459">
        <v>5</v>
      </c>
      <c r="X1459">
        <v>1</v>
      </c>
      <c r="Y1459">
        <v>4</v>
      </c>
      <c r="Z1459">
        <v>1</v>
      </c>
      <c r="AA1459">
        <v>5</v>
      </c>
      <c r="AB1459">
        <v>1</v>
      </c>
      <c r="AC1459">
        <v>5</v>
      </c>
      <c r="AD1459">
        <v>5</v>
      </c>
      <c r="AE1459">
        <v>1</v>
      </c>
      <c r="AF1459">
        <v>5</v>
      </c>
      <c r="AG1459">
        <v>1</v>
      </c>
      <c r="BG1459">
        <v>6518</v>
      </c>
    </row>
    <row r="1460" spans="1:69" x14ac:dyDescent="0.2">
      <c r="F1460">
        <v>3</v>
      </c>
      <c r="G1460">
        <v>15</v>
      </c>
      <c r="H1460">
        <v>2</v>
      </c>
      <c r="I1460">
        <v>13</v>
      </c>
      <c r="M1460" t="s">
        <v>7</v>
      </c>
      <c r="N1460">
        <v>5</v>
      </c>
      <c r="O1460">
        <v>1</v>
      </c>
      <c r="P1460">
        <v>4</v>
      </c>
      <c r="Q1460">
        <v>1</v>
      </c>
      <c r="R1460">
        <v>4</v>
      </c>
      <c r="S1460">
        <v>1</v>
      </c>
      <c r="T1460">
        <v>1</v>
      </c>
      <c r="U1460">
        <v>1</v>
      </c>
      <c r="V1460">
        <v>5</v>
      </c>
      <c r="W1460">
        <v>5</v>
      </c>
      <c r="X1460">
        <v>1</v>
      </c>
      <c r="Y1460">
        <v>5</v>
      </c>
      <c r="Z1460">
        <v>1</v>
      </c>
      <c r="AA1460">
        <v>5</v>
      </c>
      <c r="AB1460">
        <v>1</v>
      </c>
      <c r="AC1460">
        <v>4</v>
      </c>
      <c r="AD1460">
        <v>5</v>
      </c>
      <c r="AE1460">
        <v>1</v>
      </c>
      <c r="AF1460">
        <v>5</v>
      </c>
      <c r="AG1460">
        <v>1</v>
      </c>
      <c r="BG1460">
        <v>22472</v>
      </c>
    </row>
    <row r="1461" spans="1:69" x14ac:dyDescent="0.2">
      <c r="F1461">
        <v>33</v>
      </c>
      <c r="G1461">
        <v>45</v>
      </c>
      <c r="H1461">
        <v>20</v>
      </c>
      <c r="I1461">
        <v>25</v>
      </c>
      <c r="BG1461">
        <v>16092</v>
      </c>
    </row>
    <row r="1462" spans="1:69" x14ac:dyDescent="0.2">
      <c r="F1462">
        <v>24</v>
      </c>
      <c r="G1462">
        <v>36</v>
      </c>
      <c r="H1462">
        <v>20</v>
      </c>
      <c r="I1462">
        <v>16</v>
      </c>
      <c r="BG1462">
        <v>10485</v>
      </c>
    </row>
    <row r="1463" spans="1:69" x14ac:dyDescent="0.2">
      <c r="F1463">
        <v>9</v>
      </c>
      <c r="G1463">
        <v>21</v>
      </c>
      <c r="H1463">
        <v>4</v>
      </c>
      <c r="I1463">
        <v>17</v>
      </c>
      <c r="BG1463">
        <v>6623</v>
      </c>
    </row>
    <row r="1464" spans="1:69" x14ac:dyDescent="0.2">
      <c r="F1464">
        <v>36</v>
      </c>
      <c r="G1464">
        <v>48</v>
      </c>
      <c r="H1464">
        <v>40</v>
      </c>
      <c r="I1464">
        <v>8</v>
      </c>
      <c r="BG1464">
        <v>6541</v>
      </c>
    </row>
    <row r="1465" spans="1:69" x14ac:dyDescent="0.2">
      <c r="F1465">
        <v>33</v>
      </c>
      <c r="G1465">
        <v>45</v>
      </c>
      <c r="H1465">
        <v>35</v>
      </c>
      <c r="I1465">
        <v>10</v>
      </c>
      <c r="BG1465">
        <v>9448</v>
      </c>
    </row>
    <row r="1466" spans="1:69" x14ac:dyDescent="0.2">
      <c r="A1466" t="s">
        <v>286</v>
      </c>
      <c r="B1466" s="1" t="s">
        <v>287</v>
      </c>
      <c r="C1466" t="s">
        <v>286</v>
      </c>
      <c r="D1466" t="s">
        <v>2</v>
      </c>
      <c r="E1466">
        <v>5</v>
      </c>
      <c r="F1466">
        <v>12</v>
      </c>
      <c r="G1466">
        <v>24</v>
      </c>
      <c r="I1466">
        <v>24</v>
      </c>
      <c r="J1466">
        <v>0.72</v>
      </c>
      <c r="K1466">
        <v>8</v>
      </c>
      <c r="L1466">
        <v>3</v>
      </c>
      <c r="M1466" t="s">
        <v>3</v>
      </c>
      <c r="AR1466">
        <v>4</v>
      </c>
      <c r="AS1466">
        <v>3</v>
      </c>
      <c r="AT1466">
        <v>3</v>
      </c>
      <c r="AU1466">
        <v>2</v>
      </c>
      <c r="AV1466">
        <v>5</v>
      </c>
      <c r="AW1466">
        <v>5</v>
      </c>
      <c r="AX1466">
        <v>5</v>
      </c>
      <c r="AY1466">
        <v>3</v>
      </c>
      <c r="AZ1466">
        <v>4</v>
      </c>
      <c r="BA1466">
        <v>4</v>
      </c>
      <c r="BB1466">
        <v>64517</v>
      </c>
      <c r="BC1466">
        <v>82320</v>
      </c>
      <c r="BD1466">
        <v>37649</v>
      </c>
      <c r="BE1466">
        <v>57160</v>
      </c>
      <c r="BF1466">
        <v>31818</v>
      </c>
      <c r="BH1466">
        <v>52084</v>
      </c>
      <c r="BI1466">
        <v>27905</v>
      </c>
      <c r="BJ1466">
        <v>11807</v>
      </c>
      <c r="BK1466">
        <v>9833</v>
      </c>
      <c r="BL1466">
        <v>3470</v>
      </c>
      <c r="BM1466">
        <v>4256</v>
      </c>
      <c r="BN1466">
        <v>8833</v>
      </c>
      <c r="BO1466">
        <v>7232</v>
      </c>
      <c r="BP1466">
        <v>15714</v>
      </c>
      <c r="BQ1466">
        <v>2953</v>
      </c>
    </row>
    <row r="1467" spans="1:69" x14ac:dyDescent="0.2">
      <c r="F1467">
        <v>33</v>
      </c>
      <c r="G1467">
        <v>45</v>
      </c>
      <c r="I1467">
        <v>45</v>
      </c>
      <c r="M1467" t="s">
        <v>4</v>
      </c>
      <c r="AH1467">
        <v>4</v>
      </c>
      <c r="AI1467">
        <v>4</v>
      </c>
      <c r="AJ1467">
        <v>4</v>
      </c>
      <c r="AK1467">
        <v>4</v>
      </c>
      <c r="AL1467">
        <v>3</v>
      </c>
      <c r="AM1467">
        <v>4</v>
      </c>
      <c r="AN1467">
        <v>3</v>
      </c>
      <c r="AO1467">
        <v>4</v>
      </c>
      <c r="AP1467">
        <v>3</v>
      </c>
      <c r="AQ1467">
        <v>4</v>
      </c>
    </row>
    <row r="1468" spans="1:69" x14ac:dyDescent="0.2">
      <c r="F1468">
        <v>30</v>
      </c>
      <c r="G1468">
        <v>42</v>
      </c>
      <c r="I1468">
        <v>42</v>
      </c>
      <c r="M1468" t="s">
        <v>5</v>
      </c>
      <c r="AH1468">
        <v>4</v>
      </c>
      <c r="AI1468">
        <v>4</v>
      </c>
      <c r="AJ1468">
        <v>4</v>
      </c>
      <c r="AK1468">
        <v>4</v>
      </c>
      <c r="AL1468">
        <v>3</v>
      </c>
      <c r="AM1468">
        <v>4</v>
      </c>
      <c r="AN1468">
        <v>4</v>
      </c>
      <c r="AO1468">
        <v>4</v>
      </c>
      <c r="AP1468">
        <v>3</v>
      </c>
      <c r="AQ1468">
        <v>4</v>
      </c>
    </row>
    <row r="1469" spans="1:69" x14ac:dyDescent="0.2">
      <c r="F1469">
        <v>27</v>
      </c>
      <c r="G1469">
        <v>39</v>
      </c>
      <c r="I1469">
        <v>39</v>
      </c>
      <c r="M1469" t="s">
        <v>6</v>
      </c>
      <c r="N1469">
        <v>4</v>
      </c>
      <c r="O1469">
        <v>1</v>
      </c>
      <c r="P1469">
        <v>4</v>
      </c>
      <c r="Q1469">
        <v>1</v>
      </c>
      <c r="R1469">
        <v>4</v>
      </c>
      <c r="S1469">
        <v>1</v>
      </c>
      <c r="T1469">
        <v>1</v>
      </c>
      <c r="U1469">
        <v>1</v>
      </c>
      <c r="V1469">
        <v>3</v>
      </c>
      <c r="W1469">
        <v>4</v>
      </c>
      <c r="X1469">
        <v>1</v>
      </c>
      <c r="Y1469">
        <v>4</v>
      </c>
      <c r="Z1469">
        <v>1</v>
      </c>
      <c r="AA1469">
        <v>5</v>
      </c>
      <c r="AB1469">
        <v>2</v>
      </c>
      <c r="AC1469">
        <v>4</v>
      </c>
      <c r="AD1469">
        <v>4</v>
      </c>
      <c r="AE1469">
        <v>1</v>
      </c>
      <c r="AF1469">
        <v>4</v>
      </c>
      <c r="AG1469">
        <v>1</v>
      </c>
    </row>
    <row r="1470" spans="1:69" x14ac:dyDescent="0.2">
      <c r="F1470">
        <v>3</v>
      </c>
      <c r="G1470">
        <v>15</v>
      </c>
      <c r="I1470">
        <v>15</v>
      </c>
      <c r="M1470" t="s">
        <v>7</v>
      </c>
      <c r="N1470">
        <v>5</v>
      </c>
      <c r="O1470">
        <v>1</v>
      </c>
      <c r="P1470">
        <v>4</v>
      </c>
      <c r="Q1470">
        <v>1</v>
      </c>
      <c r="R1470">
        <v>4</v>
      </c>
      <c r="S1470">
        <v>1</v>
      </c>
      <c r="T1470">
        <v>2</v>
      </c>
      <c r="U1470">
        <v>1</v>
      </c>
      <c r="V1470">
        <v>4</v>
      </c>
      <c r="W1470">
        <v>4</v>
      </c>
      <c r="X1470">
        <v>1</v>
      </c>
      <c r="Y1470">
        <v>4</v>
      </c>
      <c r="Z1470">
        <v>1</v>
      </c>
      <c r="AA1470">
        <v>5</v>
      </c>
      <c r="AB1470">
        <v>2</v>
      </c>
      <c r="AC1470">
        <v>4</v>
      </c>
      <c r="AD1470">
        <v>4</v>
      </c>
      <c r="AE1470">
        <v>1</v>
      </c>
      <c r="AF1470">
        <v>4</v>
      </c>
      <c r="AG1470">
        <v>1</v>
      </c>
    </row>
    <row r="1471" spans="1:69" x14ac:dyDescent="0.2">
      <c r="F1471">
        <v>33</v>
      </c>
      <c r="G1471">
        <v>45</v>
      </c>
      <c r="I1471">
        <v>45</v>
      </c>
    </row>
    <row r="1472" spans="1:69" x14ac:dyDescent="0.2">
      <c r="F1472">
        <v>24</v>
      </c>
      <c r="G1472">
        <v>36</v>
      </c>
      <c r="I1472">
        <v>36</v>
      </c>
    </row>
    <row r="1473" spans="1:59" x14ac:dyDescent="0.2">
      <c r="F1473">
        <v>9</v>
      </c>
      <c r="G1473">
        <v>21</v>
      </c>
      <c r="I1473">
        <v>21</v>
      </c>
    </row>
    <row r="1474" spans="1:59" x14ac:dyDescent="0.2">
      <c r="F1474">
        <v>36</v>
      </c>
      <c r="G1474">
        <v>48</v>
      </c>
      <c r="I1474">
        <v>48</v>
      </c>
    </row>
    <row r="1475" spans="1:59" x14ac:dyDescent="0.2">
      <c r="F1475">
        <v>33</v>
      </c>
      <c r="G1475">
        <v>45</v>
      </c>
      <c r="I1475">
        <v>45</v>
      </c>
    </row>
    <row r="1476" spans="1:59" x14ac:dyDescent="0.2">
      <c r="A1476" t="s">
        <v>25</v>
      </c>
      <c r="B1476" s="1" t="s">
        <v>26</v>
      </c>
      <c r="C1476" t="s">
        <v>25</v>
      </c>
      <c r="D1476" t="s">
        <v>12</v>
      </c>
      <c r="E1476">
        <v>5</v>
      </c>
      <c r="F1476">
        <v>36</v>
      </c>
      <c r="G1476">
        <v>48</v>
      </c>
      <c r="H1476">
        <v>24</v>
      </c>
      <c r="I1476">
        <v>24</v>
      </c>
      <c r="J1476">
        <v>0.43</v>
      </c>
      <c r="K1476">
        <v>8</v>
      </c>
      <c r="L1476">
        <v>3</v>
      </c>
      <c r="M1476" t="s">
        <v>3</v>
      </c>
      <c r="AR1476">
        <v>4</v>
      </c>
      <c r="AS1476">
        <v>4</v>
      </c>
      <c r="AT1476">
        <v>4</v>
      </c>
      <c r="AU1476">
        <v>4</v>
      </c>
      <c r="AV1476">
        <v>4</v>
      </c>
      <c r="AW1476">
        <v>4</v>
      </c>
      <c r="AX1476">
        <v>5</v>
      </c>
      <c r="AY1476">
        <v>5</v>
      </c>
      <c r="AZ1476">
        <v>5</v>
      </c>
      <c r="BA1476">
        <v>5</v>
      </c>
      <c r="BB1476">
        <v>37487</v>
      </c>
      <c r="BC1476">
        <v>39729</v>
      </c>
      <c r="BD1476">
        <v>42908</v>
      </c>
      <c r="BE1476">
        <v>37881</v>
      </c>
      <c r="BF1476">
        <v>28115</v>
      </c>
      <c r="BG1476">
        <v>13134</v>
      </c>
    </row>
    <row r="1477" spans="1:59" x14ac:dyDescent="0.2">
      <c r="F1477">
        <v>33</v>
      </c>
      <c r="G1477">
        <v>45</v>
      </c>
      <c r="H1477">
        <v>22</v>
      </c>
      <c r="I1477">
        <v>23</v>
      </c>
      <c r="M1477" t="s">
        <v>4</v>
      </c>
      <c r="AH1477">
        <v>2</v>
      </c>
      <c r="AI1477">
        <v>3</v>
      </c>
      <c r="AJ1477">
        <v>3</v>
      </c>
      <c r="AK1477">
        <v>2</v>
      </c>
      <c r="AL1477">
        <v>3</v>
      </c>
      <c r="AM1477">
        <v>3</v>
      </c>
      <c r="AN1477">
        <v>3</v>
      </c>
      <c r="AO1477">
        <v>4</v>
      </c>
      <c r="AP1477">
        <v>2</v>
      </c>
      <c r="AQ1477">
        <v>4</v>
      </c>
      <c r="BG1477">
        <v>7288</v>
      </c>
    </row>
    <row r="1478" spans="1:59" x14ac:dyDescent="0.2">
      <c r="F1478">
        <v>24</v>
      </c>
      <c r="G1478">
        <v>36</v>
      </c>
      <c r="H1478">
        <v>14</v>
      </c>
      <c r="I1478">
        <v>22</v>
      </c>
      <c r="M1478" t="s">
        <v>5</v>
      </c>
      <c r="AH1478">
        <v>4</v>
      </c>
      <c r="AI1478">
        <v>4</v>
      </c>
      <c r="AJ1478">
        <v>4</v>
      </c>
      <c r="AK1478">
        <v>3</v>
      </c>
      <c r="AL1478">
        <v>4</v>
      </c>
      <c r="AM1478">
        <v>4</v>
      </c>
      <c r="AN1478">
        <v>4</v>
      </c>
      <c r="AO1478">
        <v>4</v>
      </c>
      <c r="AP1478">
        <v>3</v>
      </c>
      <c r="AQ1478">
        <v>4</v>
      </c>
      <c r="BG1478">
        <v>38490</v>
      </c>
    </row>
    <row r="1479" spans="1:59" x14ac:dyDescent="0.2">
      <c r="F1479">
        <v>9</v>
      </c>
      <c r="G1479">
        <v>21</v>
      </c>
      <c r="H1479">
        <v>4</v>
      </c>
      <c r="I1479">
        <v>17</v>
      </c>
      <c r="M1479" t="s">
        <v>6</v>
      </c>
      <c r="N1479">
        <v>3</v>
      </c>
      <c r="O1479">
        <v>1</v>
      </c>
      <c r="P1479">
        <v>3</v>
      </c>
      <c r="Q1479">
        <v>2</v>
      </c>
      <c r="R1479">
        <v>4</v>
      </c>
      <c r="S1479">
        <v>1</v>
      </c>
      <c r="T1479">
        <v>1</v>
      </c>
      <c r="U1479">
        <v>1</v>
      </c>
      <c r="V1479">
        <v>3</v>
      </c>
      <c r="W1479">
        <v>3</v>
      </c>
      <c r="X1479">
        <v>2</v>
      </c>
      <c r="Y1479">
        <v>2</v>
      </c>
      <c r="Z1479">
        <v>1</v>
      </c>
      <c r="AA1479">
        <v>4</v>
      </c>
      <c r="AB1479">
        <v>1</v>
      </c>
      <c r="AC1479">
        <v>4</v>
      </c>
      <c r="AD1479">
        <v>4</v>
      </c>
      <c r="AE1479">
        <v>1</v>
      </c>
      <c r="AF1479">
        <v>4</v>
      </c>
      <c r="AG1479">
        <v>1</v>
      </c>
      <c r="BG1479">
        <v>10352</v>
      </c>
    </row>
    <row r="1480" spans="1:59" x14ac:dyDescent="0.2">
      <c r="F1480">
        <v>33</v>
      </c>
      <c r="G1480">
        <v>45</v>
      </c>
      <c r="H1480">
        <v>17</v>
      </c>
      <c r="I1480">
        <v>28</v>
      </c>
      <c r="M1480" t="s">
        <v>7</v>
      </c>
      <c r="N1480">
        <v>4</v>
      </c>
      <c r="O1480">
        <v>1</v>
      </c>
      <c r="P1480">
        <v>4</v>
      </c>
      <c r="Q1480">
        <v>1</v>
      </c>
      <c r="R1480">
        <v>4</v>
      </c>
      <c r="S1480">
        <v>1</v>
      </c>
      <c r="T1480">
        <v>1</v>
      </c>
      <c r="U1480">
        <v>1</v>
      </c>
      <c r="V1480">
        <v>4</v>
      </c>
      <c r="W1480">
        <v>4</v>
      </c>
      <c r="X1480">
        <v>1</v>
      </c>
      <c r="Y1480">
        <v>4</v>
      </c>
      <c r="Z1480">
        <v>1</v>
      </c>
      <c r="AA1480">
        <v>4</v>
      </c>
      <c r="AB1480">
        <v>1</v>
      </c>
      <c r="AC1480">
        <v>4</v>
      </c>
      <c r="AD1480">
        <v>5</v>
      </c>
      <c r="AE1480">
        <v>1</v>
      </c>
      <c r="AF1480">
        <v>4</v>
      </c>
      <c r="AG1480">
        <v>1</v>
      </c>
      <c r="BG1480">
        <v>46897</v>
      </c>
    </row>
    <row r="1481" spans="1:59" x14ac:dyDescent="0.2">
      <c r="F1481">
        <v>27</v>
      </c>
      <c r="G1481">
        <v>39</v>
      </c>
      <c r="H1481">
        <v>18</v>
      </c>
      <c r="I1481">
        <v>21</v>
      </c>
      <c r="BG1481">
        <v>46408</v>
      </c>
    </row>
    <row r="1482" spans="1:59" x14ac:dyDescent="0.2">
      <c r="F1482">
        <v>3</v>
      </c>
      <c r="G1482">
        <v>15</v>
      </c>
      <c r="H1482">
        <v>1</v>
      </c>
      <c r="I1482">
        <v>14</v>
      </c>
      <c r="BG1482">
        <v>10615</v>
      </c>
    </row>
    <row r="1483" spans="1:59" x14ac:dyDescent="0.2">
      <c r="F1483">
        <v>33</v>
      </c>
      <c r="G1483">
        <v>45</v>
      </c>
      <c r="H1483">
        <v>18</v>
      </c>
      <c r="I1483">
        <v>27</v>
      </c>
      <c r="BG1483">
        <v>20553</v>
      </c>
    </row>
    <row r="1484" spans="1:59" x14ac:dyDescent="0.2">
      <c r="F1484">
        <v>12</v>
      </c>
      <c r="G1484">
        <v>24</v>
      </c>
      <c r="H1484">
        <v>6</v>
      </c>
      <c r="I1484">
        <v>18</v>
      </c>
      <c r="BG1484">
        <v>27175</v>
      </c>
    </row>
    <row r="1485" spans="1:59" x14ac:dyDescent="0.2">
      <c r="F1485">
        <v>30</v>
      </c>
      <c r="G1485">
        <v>42</v>
      </c>
      <c r="H1485">
        <v>19</v>
      </c>
      <c r="I1485">
        <v>23</v>
      </c>
      <c r="BG1485">
        <v>28065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B3FB-4A0D-8444-A310-3486A14013FC}">
  <dimension ref="A1:S4"/>
  <sheetViews>
    <sheetView tabSelected="1" workbookViewId="0"/>
  </sheetViews>
  <sheetFormatPr baseColWidth="10" defaultRowHeight="16" x14ac:dyDescent="0.2"/>
  <cols>
    <col min="1" max="18" width="12.83203125" customWidth="1"/>
  </cols>
  <sheetData>
    <row r="1" spans="1:19" s="4" customFormat="1" ht="51" x14ac:dyDescent="0.2">
      <c r="A1" s="5" t="s">
        <v>364</v>
      </c>
      <c r="B1" s="5" t="s">
        <v>365</v>
      </c>
      <c r="C1" s="5" t="s">
        <v>379</v>
      </c>
      <c r="D1" s="5" t="s">
        <v>366</v>
      </c>
      <c r="E1" s="6" t="s">
        <v>367</v>
      </c>
      <c r="F1" s="6" t="s">
        <v>368</v>
      </c>
      <c r="G1" s="6" t="s">
        <v>369</v>
      </c>
      <c r="H1" s="6" t="s">
        <v>370</v>
      </c>
      <c r="I1" s="6" t="s">
        <v>381</v>
      </c>
      <c r="J1" s="6" t="s">
        <v>321</v>
      </c>
      <c r="K1" s="5" t="s">
        <v>371</v>
      </c>
      <c r="L1" s="5" t="s">
        <v>372</v>
      </c>
      <c r="M1" s="5" t="s">
        <v>373</v>
      </c>
      <c r="N1" s="5" t="s">
        <v>374</v>
      </c>
      <c r="O1" s="5" t="s">
        <v>3</v>
      </c>
      <c r="P1" s="5" t="s">
        <v>375</v>
      </c>
      <c r="Q1" s="5" t="s">
        <v>376</v>
      </c>
      <c r="R1" s="5" t="s">
        <v>377</v>
      </c>
      <c r="S1" s="5" t="s">
        <v>378</v>
      </c>
    </row>
    <row r="2" spans="1:19" x14ac:dyDescent="0.2">
      <c r="A2" t="str">
        <f>'Raw Data'!C2</f>
        <v>572f526c3c27e7000e0b8aaa</v>
      </c>
      <c r="B2" s="7" t="str">
        <f>'Raw Data'!D2</f>
        <v>DG</v>
      </c>
      <c r="C2" s="7" t="str">
        <f>IF('Raw Data'!F2=12,"Low start",IF('Raw Data'!F2=33,"Low end","Low middle"))</f>
        <v>Low start</v>
      </c>
      <c r="D2" s="7">
        <f>'Raw Data'!E2</f>
        <v>4</v>
      </c>
      <c r="E2" s="7">
        <f>IFERROR(AVERAGE('Raw Data'!F2:F11),"")</f>
        <v>24</v>
      </c>
      <c r="F2" s="7">
        <f>IFERROR(AVERAGE('Raw Data'!G2:G11),"")</f>
        <v>36</v>
      </c>
      <c r="G2" s="7" t="str">
        <f>IFERROR(AVERAGE('Raw Data'!H2:H11),"")</f>
        <v/>
      </c>
      <c r="H2" s="7">
        <f>IFERROR(AVERAGE('Raw Data'!I2:I11),"")</f>
        <v>36</v>
      </c>
      <c r="I2" s="7">
        <f>E2/3</f>
        <v>8</v>
      </c>
      <c r="J2" s="7">
        <f>'Raw Data'!J2</f>
        <v>0.72</v>
      </c>
      <c r="K2" s="7">
        <f>'Raw Data'!N5+'Raw Data'!P5+'Raw Data'!R5+'Raw Data'!V5+'Raw Data'!W5+'Raw Data'!Y5+'Raw Data'!AA5+'Raw Data'!AC5+'Raw Data'!AD5+'Raw Data'!AF5-'Raw Data'!O5-'Raw Data'!Q5-'Raw Data'!S5-'Raw Data'!T5-'Raw Data'!U5-'Raw Data'!X5-'Raw Data'!Z5-'Raw Data'!AB5-'Raw Data'!AE5-'Raw Data'!AG5</f>
        <v>25</v>
      </c>
      <c r="L2" s="7">
        <f>'Raw Data'!N6+'Raw Data'!P6+'Raw Data'!R6+'Raw Data'!V6+'Raw Data'!W6+'Raw Data'!Y6+'Raw Data'!AA6+'Raw Data'!AC6+'Raw Data'!AD6+'Raw Data'!AF6-'Raw Data'!O6-'Raw Data'!Q6-'Raw Data'!S6-'Raw Data'!T6-'Raw Data'!U6-'Raw Data'!X6-'Raw Data'!Z6-'Raw Data'!AB6-'Raw Data'!AE6-'Raw Data'!AG6</f>
        <v>29</v>
      </c>
      <c r="M2" s="7">
        <f>SUM('Raw Data'!AH3:AQ3)</f>
        <v>38</v>
      </c>
      <c r="N2" s="7">
        <f>SUM('Raw Data'!AH4:AQ4)</f>
        <v>39</v>
      </c>
      <c r="O2" s="7">
        <f>AVERAGE('Raw Data'!AR2:BA2)</f>
        <v>2.9</v>
      </c>
      <c r="P2" s="7">
        <f>L2-K2</f>
        <v>4</v>
      </c>
      <c r="Q2" s="7">
        <f>N2-M2</f>
        <v>1</v>
      </c>
      <c r="R2" s="7">
        <f>I2-D2</f>
        <v>4</v>
      </c>
      <c r="S2" s="7">
        <f>I2</f>
        <v>8</v>
      </c>
    </row>
    <row r="3" spans="1:19" x14ac:dyDescent="0.2">
      <c r="A3" t="str">
        <f>'Raw Data'!C12</f>
        <v>5b6db242d2eae00001934fd9</v>
      </c>
      <c r="B3" s="7" t="str">
        <f>'Raw Data'!D12</f>
        <v>DG</v>
      </c>
      <c r="C3" s="7" t="str">
        <f>IF('Raw Data'!F3=12,"Low start",IF('Raw Data'!F3=33,"Low end","Low middle"))</f>
        <v>Low end</v>
      </c>
      <c r="D3" s="7">
        <f>'Raw Data'!E12</f>
        <v>12</v>
      </c>
      <c r="E3" s="7">
        <f>IFERROR(AVERAGE('Raw Data'!F12:F21),"")</f>
        <v>24</v>
      </c>
      <c r="F3" s="7">
        <f>IFERROR(AVERAGE('Raw Data'!G12:G21),"")</f>
        <v>36</v>
      </c>
      <c r="G3" s="7" t="str">
        <f>IFERROR(AVERAGE('Raw Data'!H12:H21),"")</f>
        <v/>
      </c>
      <c r="H3" s="7">
        <f>IFERROR(AVERAGE('Raw Data'!I12:I21),"")</f>
        <v>36</v>
      </c>
      <c r="I3" s="7">
        <f>E3/3</f>
        <v>8</v>
      </c>
      <c r="J3" s="7">
        <f>'Raw Data'!J12</f>
        <v>0.72</v>
      </c>
      <c r="K3" s="7">
        <f>'Raw Data'!N15+'Raw Data'!P15+'Raw Data'!R15+'Raw Data'!V15+'Raw Data'!W15+'Raw Data'!Y15+'Raw Data'!AA15+'Raw Data'!AC15+'Raw Data'!AD15+'Raw Data'!AF15-'Raw Data'!O15-'Raw Data'!Q15-'Raw Data'!S15-'Raw Data'!T15-'Raw Data'!U15-'Raw Data'!X15-'Raw Data'!Z15-'Raw Data'!AB15-'Raw Data'!AE15-'Raw Data'!AG15</f>
        <v>16</v>
      </c>
      <c r="L3" s="7">
        <f>'Raw Data'!N16+'Raw Data'!P16+'Raw Data'!R16+'Raw Data'!V16+'Raw Data'!W16+'Raw Data'!Y16+'Raw Data'!AA16+'Raw Data'!AC16+'Raw Data'!AD16+'Raw Data'!AF16-'Raw Data'!O16-'Raw Data'!Q16-'Raw Data'!S16-'Raw Data'!T16-'Raw Data'!U16-'Raw Data'!X16-'Raw Data'!Z16-'Raw Data'!AB16-'Raw Data'!AE16-'Raw Data'!AG16</f>
        <v>19</v>
      </c>
      <c r="M3" s="7">
        <f>SUM('Raw Data'!AH13:AQ13)</f>
        <v>33</v>
      </c>
      <c r="N3" s="7">
        <f>SUM('Raw Data'!AH14:AQ14)</f>
        <v>37</v>
      </c>
      <c r="O3" s="7">
        <f>AVERAGE('Raw Data'!AR12:BA12)</f>
        <v>1.8</v>
      </c>
      <c r="P3" s="7">
        <f>L3-K3</f>
        <v>3</v>
      </c>
      <c r="Q3" s="7">
        <f>N3-M3</f>
        <v>4</v>
      </c>
      <c r="R3" s="7">
        <f>I3-D3</f>
        <v>-4</v>
      </c>
      <c r="S3" s="7">
        <f>I3</f>
        <v>8</v>
      </c>
    </row>
    <row r="4" spans="1:19" x14ac:dyDescent="0.2">
      <c r="A4" t="str">
        <f>'Raw Data'!C22</f>
        <v>5eaac1b48d712102356b170f</v>
      </c>
      <c r="B4" s="7" t="str">
        <f>'Raw Data'!D22</f>
        <v>TG</v>
      </c>
      <c r="C4" s="7" t="str">
        <f>IF('Raw Data'!F4=22,"Low start",IF('Raw Data'!F4=22,"Low end","Low middle"))</f>
        <v>Low middle</v>
      </c>
      <c r="D4" s="7">
        <f>'Raw Data'!E22</f>
        <v>6</v>
      </c>
      <c r="E4" s="7">
        <f>IFERROR(AVERAGE('Raw Data'!F22:F31),"")</f>
        <v>24</v>
      </c>
      <c r="F4" s="7">
        <f>IFERROR(AVERAGE('Raw Data'!G22:G31),"")</f>
        <v>36</v>
      </c>
      <c r="G4" s="7">
        <f>IFERROR(AVERAGE('Raw Data'!H22:H31),"")</f>
        <v>10.6</v>
      </c>
      <c r="H4" s="7">
        <f>IFERROR(AVERAGE('Raw Data'!I22:I31),"")</f>
        <v>25.4</v>
      </c>
      <c r="I4" s="7">
        <f>E4/3</f>
        <v>8</v>
      </c>
      <c r="J4" s="7">
        <f>'Raw Data'!J22</f>
        <v>0.51</v>
      </c>
      <c r="K4" s="7">
        <f>'Raw Data'!N25+'Raw Data'!P25+'Raw Data'!R25+'Raw Data'!V25+'Raw Data'!W25+'Raw Data'!Y25+'Raw Data'!AA25+'Raw Data'!AC25+'Raw Data'!AD25+'Raw Data'!AF25-'Raw Data'!O25-'Raw Data'!Q25-'Raw Data'!S25-'Raw Data'!T25-'Raw Data'!U25-'Raw Data'!X25-'Raw Data'!Z25-'Raw Data'!AB25-'Raw Data'!AE25-'Raw Data'!AG25</f>
        <v>15</v>
      </c>
      <c r="L4" s="7">
        <f>'Raw Data'!N26+'Raw Data'!P26+'Raw Data'!R26+'Raw Data'!V26+'Raw Data'!W26+'Raw Data'!Y26+'Raw Data'!AA26+'Raw Data'!AC26+'Raw Data'!AD26+'Raw Data'!AF26-'Raw Data'!O26-'Raw Data'!Q26-'Raw Data'!S26-'Raw Data'!T26-'Raw Data'!U26-'Raw Data'!X26-'Raw Data'!Z26-'Raw Data'!AB26-'Raw Data'!AE26-'Raw Data'!AG26</f>
        <v>12</v>
      </c>
      <c r="M4" s="7">
        <f>SUM('Raw Data'!AH23:AQ23)</f>
        <v>36</v>
      </c>
      <c r="N4" s="7">
        <f>SUM('Raw Data'!AH24:AQ24)</f>
        <v>37</v>
      </c>
      <c r="O4" s="7">
        <f>AVERAGE('Raw Data'!AR22:BA22)</f>
        <v>2.2999999999999998</v>
      </c>
      <c r="P4" s="7">
        <f>L4-K4</f>
        <v>-3</v>
      </c>
      <c r="Q4" s="7">
        <f>N4-M4</f>
        <v>1</v>
      </c>
      <c r="R4" s="7">
        <f>I4-D4</f>
        <v>2</v>
      </c>
      <c r="S4" s="7">
        <f>I4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LE BOURGEOIS</dc:creator>
  <cp:lastModifiedBy>Maxime LE BOURGEOIS</cp:lastModifiedBy>
  <dcterms:created xsi:type="dcterms:W3CDTF">2025-05-29T09:48:07Z</dcterms:created>
  <dcterms:modified xsi:type="dcterms:W3CDTF">2025-05-29T12:03:15Z</dcterms:modified>
</cp:coreProperties>
</file>