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p\Classes\SPRING2017\PHY431\Labs\"/>
    </mc:Choice>
  </mc:AlternateContent>
  <bookViews>
    <workbookView xWindow="0" yWindow="0" windowWidth="12690" windowHeight="5820" activeTab="4"/>
  </bookViews>
  <sheets>
    <sheet name="readme" sheetId="9" r:id="rId1"/>
    <sheet name="100X" sheetId="6" r:id="rId2"/>
    <sheet name="100Y" sheetId="7" r:id="rId3"/>
    <sheet name="25pcnt" sheetId="3" r:id="rId4"/>
    <sheet name="75pcnt" sheetId="2" r:id="rId5"/>
    <sheet name="100pcnt" sheetId="1" r:id="rId6"/>
    <sheet name="Var.vs.P" sheetId="8" r:id="rId7"/>
  </sheets>
  <definedNames>
    <definedName name="__xlchart.v1.0" hidden="1">'25pcnt'!$D$1</definedName>
    <definedName name="__xlchart.v1.1" hidden="1">'25pcnt'!$D$2:$D$200</definedName>
    <definedName name="__xlchart.v1.2" hidden="1">'25pcnt'!$D$2:$D$200</definedName>
  </definedNames>
  <calcPr calcId="171027"/>
</workbook>
</file>

<file path=xl/calcChain.xml><?xml version="1.0" encoding="utf-8"?>
<calcChain xmlns="http://schemas.openxmlformats.org/spreadsheetml/2006/main">
  <c r="E19" i="3" l="1"/>
  <c r="E18" i="3"/>
  <c r="C19" i="3"/>
  <c r="C18" i="3"/>
  <c r="E20" i="2"/>
  <c r="E19" i="2"/>
  <c r="C20" i="2"/>
  <c r="C19" i="2"/>
  <c r="E20" i="1"/>
  <c r="E19" i="1"/>
  <c r="C20" i="1"/>
  <c r="C19" i="1"/>
  <c r="E15" i="1"/>
  <c r="C15" i="1"/>
  <c r="E15" i="2"/>
  <c r="C15" i="2"/>
  <c r="E14" i="3"/>
  <c r="C14" i="3"/>
  <c r="B3" i="8"/>
  <c r="B4" i="8"/>
  <c r="B2" i="8"/>
  <c r="E14" i="1"/>
  <c r="C14" i="1"/>
  <c r="E14" i="2"/>
  <c r="C14" i="2"/>
  <c r="E13" i="3"/>
  <c r="C13" i="3"/>
</calcChain>
</file>

<file path=xl/sharedStrings.xml><?xml version="1.0" encoding="utf-8"?>
<sst xmlns="http://schemas.openxmlformats.org/spreadsheetml/2006/main" count="88" uniqueCount="37">
  <si>
    <t>area</t>
  </si>
  <si>
    <t>x</t>
  </si>
  <si>
    <t>y</t>
  </si>
  <si>
    <t>Area</t>
  </si>
  <si>
    <t>X</t>
  </si>
  <si>
    <t>Y</t>
  </si>
  <si>
    <t>Frequency</t>
  </si>
  <si>
    <t>More</t>
  </si>
  <si>
    <t>X Positions</t>
  </si>
  <si>
    <t>Freq-Y</t>
  </si>
  <si>
    <t>X-Positions</t>
  </si>
  <si>
    <t>Y-Positions</t>
  </si>
  <si>
    <t>Y Variance</t>
  </si>
  <si>
    <t>X-Variance</t>
  </si>
  <si>
    <t>Y-Variance</t>
  </si>
  <si>
    <t>200imgs</t>
  </si>
  <si>
    <t>199imgs</t>
  </si>
  <si>
    <t>73imgs</t>
  </si>
  <si>
    <t>Power</t>
  </si>
  <si>
    <t>1/Power</t>
  </si>
  <si>
    <t>X StdDev</t>
  </si>
  <si>
    <t>Y StdDev</t>
  </si>
  <si>
    <t>X Variance</t>
  </si>
  <si>
    <t>Data from S. Fromm for an Optics Lab studying Laser Tweezers.</t>
  </si>
  <si>
    <t>Histograms took some effort</t>
  </si>
  <si>
    <t>file-&gt;options-&gt;add-ins-&gt;Analysis Toolpak</t>
  </si>
  <si>
    <t>Data-&gt;Data Analysis-&gt;Histogram</t>
  </si>
  <si>
    <t>Choose column for bin ranges, and input data</t>
  </si>
  <si>
    <t>Choice of workbook/worksheet/etc. didn't seem to matter</t>
  </si>
  <si>
    <t>Used chart output</t>
  </si>
  <si>
    <t>Had to right click on series within chart area to give dark outline, and add data lables</t>
  </si>
  <si>
    <t>Format Data Series</t>
  </si>
  <si>
    <t>Series Options</t>
  </si>
  <si>
    <t>Gap Width</t>
  </si>
  <si>
    <t>Right click on series in chart area to open 'Format Data Series' menu on rhs, in 'series options' the gap width had to be decreased to 0%.</t>
  </si>
  <si>
    <t>No easy way found for having plot specify the limits of your bins instead of the centers.</t>
  </si>
  <si>
    <t>Had to go to similar menu for 'Format Axis' in order to shift bin tick marks at bottom of chart to where each bin meets.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</si>
</sst>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</a:t>
            </a:r>
            <a:r>
              <a:rPr lang="en-US" baseline="0"/>
              <a:t> of X-Pos. @100% Power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49890391326286"/>
          <c:y val="0.14312094916706841"/>
          <c:w val="0.85796736330428636"/>
          <c:h val="0.69954336065134715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chemeClr val="tx1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'100X'!$A$2:$A$10</c:f>
              <c:numCache>
                <c:formatCode>General</c:formatCode>
                <c:ptCount val="9"/>
                <c:pt idx="0">
                  <c:v>1.468</c:v>
                </c:pt>
                <c:pt idx="1">
                  <c:v>1.478</c:v>
                </c:pt>
                <c:pt idx="2">
                  <c:v>1.488</c:v>
                </c:pt>
                <c:pt idx="3">
                  <c:v>1.498</c:v>
                </c:pt>
                <c:pt idx="4">
                  <c:v>1.508</c:v>
                </c:pt>
                <c:pt idx="5">
                  <c:v>1.518</c:v>
                </c:pt>
                <c:pt idx="6">
                  <c:v>1.528</c:v>
                </c:pt>
                <c:pt idx="7">
                  <c:v>1.538</c:v>
                </c:pt>
                <c:pt idx="8">
                  <c:v>1.548</c:v>
                </c:pt>
              </c:numCache>
            </c:numRef>
          </c:cat>
          <c:val>
            <c:numRef>
              <c:f>'100X'!$B$2:$B$10</c:f>
              <c:numCache>
                <c:formatCode>General</c:formatCode>
                <c:ptCount val="9"/>
                <c:pt idx="0">
                  <c:v>1</c:v>
                </c:pt>
                <c:pt idx="1">
                  <c:v>8</c:v>
                </c:pt>
                <c:pt idx="2">
                  <c:v>19</c:v>
                </c:pt>
                <c:pt idx="3">
                  <c:v>40</c:v>
                </c:pt>
                <c:pt idx="4">
                  <c:v>49</c:v>
                </c:pt>
                <c:pt idx="5">
                  <c:v>39</c:v>
                </c:pt>
                <c:pt idx="6">
                  <c:v>18</c:v>
                </c:pt>
                <c:pt idx="7">
                  <c:v>7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14-45AC-B7F2-70433CDCA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63936896"/>
        <c:axId val="563935584"/>
      </c:barChart>
      <c:catAx>
        <c:axId val="563936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X-Positions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935584"/>
        <c:crosses val="autoZero"/>
        <c:auto val="1"/>
        <c:lblAlgn val="ctr"/>
        <c:lblOffset val="100"/>
        <c:tickMarkSkip val="1"/>
        <c:noMultiLvlLbl val="0"/>
      </c:catAx>
      <c:valAx>
        <c:axId val="563935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3936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of Y-Pos. @100%</a:t>
            </a:r>
            <a:r>
              <a:rPr lang="en-US" baseline="0"/>
              <a:t> Power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64715797959811"/>
          <c:y val="0.14348694887274735"/>
          <c:w val="0.81987073605328131"/>
          <c:h val="0.6987750102301763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 w="9525">
              <a:solidFill>
                <a:schemeClr val="tx1"/>
              </a:solidFill>
            </a:ln>
            <a:effectLst>
              <a:outerShdw blurRad="25400" dist="50800" dir="5400000" algn="ctr" rotWithShape="0">
                <a:srgbClr val="000000">
                  <a:alpha val="43137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'100Y'!$A$2:$A$10</c:f>
              <c:numCache>
                <c:formatCode>General</c:formatCode>
                <c:ptCount val="9"/>
                <c:pt idx="0">
                  <c:v>1.3660000000000001</c:v>
                </c:pt>
                <c:pt idx="1">
                  <c:v>1.379</c:v>
                </c:pt>
                <c:pt idx="2">
                  <c:v>1.3919999999999999</c:v>
                </c:pt>
                <c:pt idx="3">
                  <c:v>1.405</c:v>
                </c:pt>
                <c:pt idx="4">
                  <c:v>1.4179999999999999</c:v>
                </c:pt>
                <c:pt idx="5">
                  <c:v>1.431</c:v>
                </c:pt>
                <c:pt idx="6">
                  <c:v>1.444</c:v>
                </c:pt>
                <c:pt idx="7">
                  <c:v>1.4570000000000001</c:v>
                </c:pt>
                <c:pt idx="8">
                  <c:v>1.47</c:v>
                </c:pt>
              </c:numCache>
            </c:numRef>
          </c:cat>
          <c:val>
            <c:numRef>
              <c:f>'100Y'!$B$2:$B$10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7</c:v>
                </c:pt>
                <c:pt idx="4">
                  <c:v>30</c:v>
                </c:pt>
                <c:pt idx="5">
                  <c:v>53</c:v>
                </c:pt>
                <c:pt idx="6">
                  <c:v>66</c:v>
                </c:pt>
                <c:pt idx="7">
                  <c:v>17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B6-4A78-ACAD-9E034A72F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49172088"/>
        <c:axId val="349171760"/>
      </c:barChart>
      <c:catAx>
        <c:axId val="349172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Y-Positions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9171760"/>
        <c:crosses val="autoZero"/>
        <c:auto val="1"/>
        <c:lblAlgn val="ctr"/>
        <c:lblOffset val="100"/>
        <c:noMultiLvlLbl val="0"/>
      </c:catAx>
      <c:valAx>
        <c:axId val="349171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9172088"/>
        <c:crosses val="autoZero"/>
        <c:crossBetween val="between"/>
      </c:valAx>
    </c:plotArea>
    <c:plotVisOnly val="1"/>
    <c:dispBlanksAs val="gap"/>
    <c:showDLblsOverMax val="0"/>
  </c:chart>
  <c:spPr>
    <a:ln w="0">
      <a:solidFill>
        <a:schemeClr val="tx1">
          <a:tint val="75000"/>
          <a:alpha val="98000"/>
        </a:schemeClr>
      </a:solidFill>
    </a:ln>
    <a:effectLst/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9525">
              <a:solidFill>
                <a:schemeClr val="tx1"/>
              </a:solidFill>
            </a:ln>
            <a:effectLst>
              <a:outerShdw blurRad="25400" dist="50800" dir="5400000" algn="ctr" rotWithShape="0">
                <a:srgbClr val="000000">
                  <a:alpha val="43137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'100Y'!$A$2:$A$10</c:f>
              <c:numCache>
                <c:formatCode>General</c:formatCode>
                <c:ptCount val="9"/>
                <c:pt idx="0">
                  <c:v>1.3660000000000001</c:v>
                </c:pt>
                <c:pt idx="1">
                  <c:v>1.379</c:v>
                </c:pt>
                <c:pt idx="2">
                  <c:v>1.3919999999999999</c:v>
                </c:pt>
                <c:pt idx="3">
                  <c:v>1.405</c:v>
                </c:pt>
                <c:pt idx="4">
                  <c:v>1.4179999999999999</c:v>
                </c:pt>
                <c:pt idx="5">
                  <c:v>1.431</c:v>
                </c:pt>
                <c:pt idx="6">
                  <c:v>1.444</c:v>
                </c:pt>
                <c:pt idx="7">
                  <c:v>1.4570000000000001</c:v>
                </c:pt>
                <c:pt idx="8">
                  <c:v>1.47</c:v>
                </c:pt>
              </c:numCache>
            </c:numRef>
          </c:cat>
          <c:val>
            <c:numRef>
              <c:f>'100Y'!$B$2:$B$10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7</c:v>
                </c:pt>
                <c:pt idx="4">
                  <c:v>30</c:v>
                </c:pt>
                <c:pt idx="5">
                  <c:v>53</c:v>
                </c:pt>
                <c:pt idx="6">
                  <c:v>66</c:v>
                </c:pt>
                <c:pt idx="7">
                  <c:v>17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F9-4FAF-8285-26E2D9ECF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49172088"/>
        <c:axId val="349171760"/>
      </c:barChart>
      <c:catAx>
        <c:axId val="349172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Freq-Y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9171760"/>
        <c:crosses val="autoZero"/>
        <c:auto val="1"/>
        <c:lblAlgn val="ctr"/>
        <c:lblOffset val="100"/>
        <c:noMultiLvlLbl val="0"/>
      </c:catAx>
      <c:valAx>
        <c:axId val="349171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9172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ln w="0">
      <a:solidFill>
        <a:schemeClr val="tx1">
          <a:tint val="75000"/>
          <a:alpha val="98000"/>
        </a:schemeClr>
      </a:solidFill>
    </a:ln>
    <a:effectLst/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of Y-Pos. @25% Power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'25pcnt'!$G$2:$G$10</c:f>
              <c:numCache>
                <c:formatCode>General</c:formatCode>
                <c:ptCount val="9"/>
                <c:pt idx="0">
                  <c:v>1.6080000000000001</c:v>
                </c:pt>
                <c:pt idx="1">
                  <c:v>1.6319999999999999</c:v>
                </c:pt>
                <c:pt idx="2">
                  <c:v>1.6559999999999999</c:v>
                </c:pt>
                <c:pt idx="3">
                  <c:v>1.68</c:v>
                </c:pt>
                <c:pt idx="4">
                  <c:v>1.704</c:v>
                </c:pt>
                <c:pt idx="5">
                  <c:v>1.728</c:v>
                </c:pt>
                <c:pt idx="6">
                  <c:v>1.752</c:v>
                </c:pt>
                <c:pt idx="7">
                  <c:v>1.776</c:v>
                </c:pt>
                <c:pt idx="8">
                  <c:v>1.8</c:v>
                </c:pt>
              </c:numCache>
            </c:numRef>
          </c:cat>
          <c:val>
            <c:numRef>
              <c:f>'25pcnt'!$H$2:$H$10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30</c:v>
                </c:pt>
                <c:pt idx="3">
                  <c:v>67</c:v>
                </c:pt>
                <c:pt idx="4">
                  <c:v>48</c:v>
                </c:pt>
                <c:pt idx="5">
                  <c:v>28</c:v>
                </c:pt>
                <c:pt idx="6">
                  <c:v>9</c:v>
                </c:pt>
                <c:pt idx="7">
                  <c:v>1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1F-43C2-950A-1C78838B8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69023024"/>
        <c:axId val="569022040"/>
      </c:barChart>
      <c:catAx>
        <c:axId val="56902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X-Positions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022040"/>
        <c:crosses val="autoZero"/>
        <c:auto val="1"/>
        <c:lblAlgn val="ctr"/>
        <c:lblOffset val="100"/>
        <c:noMultiLvlLbl val="0"/>
      </c:catAx>
      <c:valAx>
        <c:axId val="569022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9023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of Y-Pos.</a:t>
            </a:r>
            <a:r>
              <a:rPr lang="en-US" baseline="0"/>
              <a:t> @25% Power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'25pcnt'!$G$14:$G$23</c:f>
              <c:strCache>
                <c:ptCount val="10"/>
                <c:pt idx="0">
                  <c:v>1.267</c:v>
                </c:pt>
                <c:pt idx="1">
                  <c:v>1.285</c:v>
                </c:pt>
                <c:pt idx="2">
                  <c:v>1.303</c:v>
                </c:pt>
                <c:pt idx="3">
                  <c:v>1.321</c:v>
                </c:pt>
                <c:pt idx="4">
                  <c:v>1.339</c:v>
                </c:pt>
                <c:pt idx="5">
                  <c:v>1.357</c:v>
                </c:pt>
                <c:pt idx="6">
                  <c:v>1.375</c:v>
                </c:pt>
                <c:pt idx="7">
                  <c:v>1.393</c:v>
                </c:pt>
                <c:pt idx="8">
                  <c:v>1.411</c:v>
                </c:pt>
                <c:pt idx="9">
                  <c:v>More</c:v>
                </c:pt>
              </c:strCache>
            </c:strRef>
          </c:cat>
          <c:val>
            <c:numRef>
              <c:f>'25pcnt'!$H$14:$H$23</c:f>
              <c:numCache>
                <c:formatCode>General</c:formatCode>
                <c:ptCount val="10"/>
                <c:pt idx="0">
                  <c:v>9</c:v>
                </c:pt>
                <c:pt idx="1">
                  <c:v>1</c:v>
                </c:pt>
                <c:pt idx="2">
                  <c:v>2</c:v>
                </c:pt>
                <c:pt idx="3">
                  <c:v>9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41</c:v>
                </c:pt>
                <c:pt idx="8">
                  <c:v>11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7A-49A1-ACBF-9A5A97A4D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5574344"/>
        <c:axId val="635574672"/>
      </c:barChart>
      <c:catAx>
        <c:axId val="635574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Y-Positions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5574672"/>
        <c:crosses val="autoZero"/>
        <c:auto val="1"/>
        <c:lblAlgn val="ctr"/>
        <c:lblOffset val="100"/>
        <c:noMultiLvlLbl val="0"/>
      </c:catAx>
      <c:valAx>
        <c:axId val="6355746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5574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Distribution of X-Pos. @75% Power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907607903178769"/>
          <c:y val="0.14239444688703251"/>
          <c:w val="0.83876002478856815"/>
          <c:h val="0.70106852125717789"/>
        </c:manualLayout>
      </c:layout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'75pcnt'!$G$2:$G$10</c:f>
              <c:numCache>
                <c:formatCode>General</c:formatCode>
                <c:ptCount val="9"/>
                <c:pt idx="0">
                  <c:v>1.1599999999999999</c:v>
                </c:pt>
                <c:pt idx="1">
                  <c:v>1.1739999999999999</c:v>
                </c:pt>
                <c:pt idx="2">
                  <c:v>1.1879999999999999</c:v>
                </c:pt>
                <c:pt idx="3">
                  <c:v>1.202</c:v>
                </c:pt>
                <c:pt idx="4">
                  <c:v>1.216</c:v>
                </c:pt>
                <c:pt idx="5">
                  <c:v>1.23</c:v>
                </c:pt>
                <c:pt idx="6">
                  <c:v>1.244</c:v>
                </c:pt>
                <c:pt idx="7">
                  <c:v>1.258</c:v>
                </c:pt>
                <c:pt idx="8">
                  <c:v>1.272</c:v>
                </c:pt>
              </c:numCache>
            </c:numRef>
          </c:cat>
          <c:val>
            <c:numRef>
              <c:f>'75pcnt'!$H$2:$H$10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11</c:v>
                </c:pt>
                <c:pt idx="5">
                  <c:v>13</c:v>
                </c:pt>
                <c:pt idx="6">
                  <c:v>14</c:v>
                </c:pt>
                <c:pt idx="7">
                  <c:v>9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64-42C8-A03B-1A8E5F575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31342352"/>
        <c:axId val="631342680"/>
      </c:barChart>
      <c:catAx>
        <c:axId val="631342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X-Positions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1342680"/>
        <c:crosses val="autoZero"/>
        <c:auto val="1"/>
        <c:lblAlgn val="ctr"/>
        <c:lblOffset val="100"/>
        <c:noMultiLvlLbl val="0"/>
      </c:catAx>
      <c:valAx>
        <c:axId val="631342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1342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of Y-Pos. @75% Power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ysClr val="windowText" lastClr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'75pcnt'!$G$14:$G$22</c:f>
              <c:numCache>
                <c:formatCode>General</c:formatCode>
                <c:ptCount val="9"/>
                <c:pt idx="0">
                  <c:v>1.2</c:v>
                </c:pt>
                <c:pt idx="1">
                  <c:v>1.2170000000000001</c:v>
                </c:pt>
                <c:pt idx="2">
                  <c:v>1.234</c:v>
                </c:pt>
                <c:pt idx="3">
                  <c:v>1.2509999999999999</c:v>
                </c:pt>
                <c:pt idx="4">
                  <c:v>1.268</c:v>
                </c:pt>
                <c:pt idx="5">
                  <c:v>1.2849999999999999</c:v>
                </c:pt>
                <c:pt idx="6">
                  <c:v>1.302</c:v>
                </c:pt>
                <c:pt idx="7">
                  <c:v>1.319</c:v>
                </c:pt>
                <c:pt idx="8">
                  <c:v>1.3360000000000001</c:v>
                </c:pt>
              </c:numCache>
            </c:numRef>
          </c:cat>
          <c:val>
            <c:numRef>
              <c:f>'75pcnt'!$H$14:$H$22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19</c:v>
                </c:pt>
                <c:pt idx="4">
                  <c:v>19</c:v>
                </c:pt>
                <c:pt idx="5">
                  <c:v>14</c:v>
                </c:pt>
                <c:pt idx="6">
                  <c:v>9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5E-4660-AEE3-B986ACA13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52848624"/>
        <c:axId val="352848296"/>
      </c:barChart>
      <c:catAx>
        <c:axId val="352848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Y-Positions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2848296"/>
        <c:crosses val="autoZero"/>
        <c:auto val="1"/>
        <c:lblAlgn val="ctr"/>
        <c:lblOffset val="100"/>
        <c:noMultiLvlLbl val="0"/>
      </c:catAx>
      <c:valAx>
        <c:axId val="352848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2848624"/>
        <c:crosses val="autoZero"/>
        <c:crossBetween val="between"/>
      </c:valAx>
      <c:spPr>
        <a:ln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Sample</a:t>
            </a:r>
            <a:r>
              <a:rPr lang="en-US" baseline="0"/>
              <a:t> Variance vs. Inverse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61965849774395"/>
          <c:y val="0.15724427688089215"/>
          <c:w val="0.81991467358714987"/>
          <c:h val="0.6338382160846544"/>
        </c:manualLayout>
      </c:layout>
      <c:lineChart>
        <c:grouping val="standard"/>
        <c:varyColors val="0"/>
        <c:ser>
          <c:idx val="1"/>
          <c:order val="0"/>
          <c:tx>
            <c:strRef>
              <c:f>Var.vs.P!$C$1</c:f>
              <c:strCache>
                <c:ptCount val="1"/>
                <c:pt idx="0">
                  <c:v>X Variance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Var.vs.P!$B$2:$B$4</c:f>
              <c:numCache>
                <c:formatCode>General</c:formatCode>
                <c:ptCount val="3"/>
                <c:pt idx="0">
                  <c:v>0.01</c:v>
                </c:pt>
                <c:pt idx="1">
                  <c:v>1.3333333333333334E-2</c:v>
                </c:pt>
                <c:pt idx="2">
                  <c:v>0.04</c:v>
                </c:pt>
              </c:numCache>
            </c:numRef>
          </c:cat>
          <c:val>
            <c:numRef>
              <c:f>Var.vs.P!$C$2:$C$4</c:f>
              <c:numCache>
                <c:formatCode>General</c:formatCode>
                <c:ptCount val="3"/>
                <c:pt idx="0">
                  <c:v>1.5554209237140474E-3</c:v>
                </c:pt>
                <c:pt idx="1">
                  <c:v>7.3212347532370194E-4</c:v>
                </c:pt>
                <c:pt idx="2">
                  <c:v>2.9511959798994999E-3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E5-4BED-8632-07DEFF160683}"/>
            </c:ext>
          </c:extLst>
        </c:ser>
        <c:ser>
          <c:idx val="2"/>
          <c:order val="1"/>
          <c:tx>
            <c:strRef>
              <c:f>Var.vs.P!$D$1</c:f>
              <c:strCache>
                <c:ptCount val="1"/>
                <c:pt idx="0">
                  <c:v>Y Variance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Var.vs.P!$B$2:$B$4</c:f>
              <c:numCache>
                <c:formatCode>General</c:formatCode>
                <c:ptCount val="3"/>
                <c:pt idx="0">
                  <c:v>0.01</c:v>
                </c:pt>
                <c:pt idx="1">
                  <c:v>1.3333333333333334E-2</c:v>
                </c:pt>
                <c:pt idx="2">
                  <c:v>0.04</c:v>
                </c:pt>
              </c:numCache>
            </c:numRef>
          </c:cat>
          <c:val>
            <c:numRef>
              <c:f>Var.vs.P!$D$2:$D$4</c:f>
              <c:numCache>
                <c:formatCode>General</c:formatCode>
                <c:ptCount val="3"/>
                <c:pt idx="0">
                  <c:v>1.7796341001489863E-3</c:v>
                </c:pt>
                <c:pt idx="1">
                  <c:v>6.4030474760743013E-4</c:v>
                </c:pt>
                <c:pt idx="2">
                  <c:v>3.0978728314941515E-3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E5-4BED-8632-07DEFF160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83960"/>
        <c:axId val="634270512"/>
      </c:lineChart>
      <c:catAx>
        <c:axId val="634283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Inverse Power(power</a:t>
                </a:r>
                <a:r>
                  <a:rPr lang="en-US" baseline="0"/>
                  <a:t> not measured absolutely)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70512"/>
        <c:crosses val="autoZero"/>
        <c:auto val="1"/>
        <c:lblAlgn val="ctr"/>
        <c:lblOffset val="100"/>
        <c:noMultiLvlLbl val="0"/>
      </c:catAx>
      <c:valAx>
        <c:axId val="6342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Variance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28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330774278215226"/>
          <c:y val="0.17187445319335079"/>
          <c:w val="0.37457784069126193"/>
          <c:h val="7.15426191567468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0</xdr:row>
      <xdr:rowOff>0</xdr:rowOff>
    </xdr:from>
    <xdr:to>
      <xdr:col>11</xdr:col>
      <xdr:colOff>9525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D1890D-6F87-4A7A-BCA7-90117F146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20</xdr:col>
      <xdr:colOff>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98BA56-C754-465C-94A0-C1F44856B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295274</xdr:colOff>
      <xdr:row>0</xdr:row>
      <xdr:rowOff>152399</xdr:rowOff>
    </xdr:from>
    <xdr:to>
      <xdr:col>10</xdr:col>
      <xdr:colOff>152399</xdr:colOff>
      <xdr:row>19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6AD2F5-351C-43D7-A232-933D8BF00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17</xdr:col>
      <xdr:colOff>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D307E9-7E2F-4048-A24E-35C0ACA8D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0</xdr:row>
      <xdr:rowOff>0</xdr:rowOff>
    </xdr:from>
    <xdr:to>
      <xdr:col>25</xdr:col>
      <xdr:colOff>609599</xdr:colOff>
      <xdr:row>23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4371EB-35E6-4390-91F0-316B21093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0</xdr:row>
      <xdr:rowOff>9525</xdr:rowOff>
    </xdr:from>
    <xdr:to>
      <xdr:col>17</xdr:col>
      <xdr:colOff>19050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85B14D-1E02-4B7A-9E77-12FB6A546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609599</xdr:colOff>
      <xdr:row>0</xdr:row>
      <xdr:rowOff>9524</xdr:rowOff>
    </xdr:from>
    <xdr:to>
      <xdr:col>25</xdr:col>
      <xdr:colOff>600074</xdr:colOff>
      <xdr:row>23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733856-6A1B-43D6-ADB3-304129DF84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8</xdr:row>
      <xdr:rowOff>90486</xdr:rowOff>
    </xdr:from>
    <xdr:to>
      <xdr:col>10</xdr:col>
      <xdr:colOff>19050</xdr:colOff>
      <xdr:row>27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EBA52-0098-4FBD-86E2-9E9B123A5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K15" sqref="K15"/>
    </sheetView>
  </sheetViews>
  <sheetFormatPr defaultRowHeight="12.75" x14ac:dyDescent="0.2"/>
  <sheetData>
    <row r="1" spans="1:1" x14ac:dyDescent="0.2">
      <c r="A1" s="2" t="s">
        <v>23</v>
      </c>
    </row>
    <row r="3" spans="1:1" x14ac:dyDescent="0.2">
      <c r="A3" s="2" t="s">
        <v>24</v>
      </c>
    </row>
    <row r="4" spans="1:1" x14ac:dyDescent="0.2">
      <c r="A4" s="2" t="s">
        <v>25</v>
      </c>
    </row>
    <row r="5" spans="1:1" x14ac:dyDescent="0.2">
      <c r="A5" s="2" t="s">
        <v>26</v>
      </c>
    </row>
    <row r="6" spans="1:1" x14ac:dyDescent="0.2">
      <c r="A6" s="2" t="s">
        <v>27</v>
      </c>
    </row>
    <row r="7" spans="1:1" x14ac:dyDescent="0.2">
      <c r="A7" s="2" t="s">
        <v>28</v>
      </c>
    </row>
    <row r="8" spans="1:1" x14ac:dyDescent="0.2">
      <c r="A8" s="2" t="s">
        <v>29</v>
      </c>
    </row>
    <row r="9" spans="1:1" x14ac:dyDescent="0.2">
      <c r="A9" s="2" t="s">
        <v>30</v>
      </c>
    </row>
    <row r="10" spans="1:1" x14ac:dyDescent="0.2">
      <c r="A10" s="2" t="s">
        <v>34</v>
      </c>
    </row>
    <row r="11" spans="1:1" x14ac:dyDescent="0.2">
      <c r="A11" s="2" t="s">
        <v>36</v>
      </c>
    </row>
    <row r="13" spans="1:1" x14ac:dyDescent="0.2">
      <c r="A13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L28" sqref="L28"/>
    </sheetView>
  </sheetViews>
  <sheetFormatPr defaultRowHeight="12.75" x14ac:dyDescent="0.2"/>
  <cols>
    <col min="1" max="1" width="11.140625" bestFit="1" customWidth="1"/>
    <col min="2" max="2" width="10.140625" bestFit="1" customWidth="1"/>
  </cols>
  <sheetData>
    <row r="1" spans="1:2" x14ac:dyDescent="0.2">
      <c r="A1" s="6" t="s">
        <v>8</v>
      </c>
      <c r="B1" s="6" t="s">
        <v>6</v>
      </c>
    </row>
    <row r="2" spans="1:2" x14ac:dyDescent="0.2">
      <c r="A2" s="3">
        <v>1.468</v>
      </c>
      <c r="B2" s="4">
        <v>1</v>
      </c>
    </row>
    <row r="3" spans="1:2" x14ac:dyDescent="0.2">
      <c r="A3" s="3">
        <v>1.478</v>
      </c>
      <c r="B3" s="4">
        <v>8</v>
      </c>
    </row>
    <row r="4" spans="1:2" x14ac:dyDescent="0.2">
      <c r="A4" s="3">
        <v>1.488</v>
      </c>
      <c r="B4" s="4">
        <v>19</v>
      </c>
    </row>
    <row r="5" spans="1:2" x14ac:dyDescent="0.2">
      <c r="A5" s="3">
        <v>1.498</v>
      </c>
      <c r="B5" s="4">
        <v>40</v>
      </c>
    </row>
    <row r="6" spans="1:2" x14ac:dyDescent="0.2">
      <c r="A6" s="3">
        <v>1.508</v>
      </c>
      <c r="B6" s="4">
        <v>49</v>
      </c>
    </row>
    <row r="7" spans="1:2" x14ac:dyDescent="0.2">
      <c r="A7" s="3">
        <v>1.518</v>
      </c>
      <c r="B7" s="4">
        <v>39</v>
      </c>
    </row>
    <row r="8" spans="1:2" x14ac:dyDescent="0.2">
      <c r="A8" s="3">
        <v>1.528</v>
      </c>
      <c r="B8" s="4">
        <v>18</v>
      </c>
    </row>
    <row r="9" spans="1:2" x14ac:dyDescent="0.2">
      <c r="A9" s="3">
        <v>1.538</v>
      </c>
      <c r="B9" s="4">
        <v>7</v>
      </c>
    </row>
    <row r="10" spans="1:2" x14ac:dyDescent="0.2">
      <c r="A10" s="3">
        <v>1.548</v>
      </c>
      <c r="B10" s="4">
        <v>1</v>
      </c>
    </row>
    <row r="11" spans="1:2" ht="13.5" thickBot="1" x14ac:dyDescent="0.25">
      <c r="A11" s="5" t="s">
        <v>7</v>
      </c>
      <c r="B11" s="5">
        <v>17</v>
      </c>
    </row>
    <row r="12" spans="1:2" ht="13.5" thickBot="1" x14ac:dyDescent="0.25"/>
    <row r="13" spans="1:2" x14ac:dyDescent="0.2">
      <c r="A13" s="6" t="s">
        <v>9</v>
      </c>
      <c r="B13" s="6" t="s">
        <v>6</v>
      </c>
    </row>
    <row r="14" spans="1:2" x14ac:dyDescent="0.2">
      <c r="A14" s="3">
        <v>1.3660000000000001</v>
      </c>
      <c r="B14" s="4">
        <v>1</v>
      </c>
    </row>
    <row r="15" spans="1:2" x14ac:dyDescent="0.2">
      <c r="A15" s="3">
        <v>1.379</v>
      </c>
      <c r="B15" s="4">
        <v>0</v>
      </c>
    </row>
    <row r="16" spans="1:2" x14ac:dyDescent="0.2">
      <c r="A16" s="3">
        <v>1.3919999999999999</v>
      </c>
      <c r="B16" s="4">
        <v>1</v>
      </c>
    </row>
    <row r="17" spans="1:6" x14ac:dyDescent="0.2">
      <c r="A17" s="3">
        <v>1.405</v>
      </c>
      <c r="B17" s="4">
        <v>7</v>
      </c>
    </row>
    <row r="18" spans="1:6" x14ac:dyDescent="0.2">
      <c r="A18" s="3">
        <v>1.4179999999999999</v>
      </c>
      <c r="B18" s="4">
        <v>30</v>
      </c>
    </row>
    <row r="19" spans="1:6" x14ac:dyDescent="0.2">
      <c r="A19" s="3">
        <v>1.431</v>
      </c>
      <c r="B19" s="4">
        <v>53</v>
      </c>
    </row>
    <row r="20" spans="1:6" x14ac:dyDescent="0.2">
      <c r="A20" s="3">
        <v>1.444</v>
      </c>
      <c r="B20" s="4">
        <v>66</v>
      </c>
    </row>
    <row r="21" spans="1:6" x14ac:dyDescent="0.2">
      <c r="A21" s="3">
        <v>1.4570000000000001</v>
      </c>
      <c r="B21" s="4">
        <v>17</v>
      </c>
    </row>
    <row r="22" spans="1:6" x14ac:dyDescent="0.2">
      <c r="A22" s="3">
        <v>1.47</v>
      </c>
      <c r="B22" s="4">
        <v>2</v>
      </c>
    </row>
    <row r="23" spans="1:6" ht="13.5" thickBot="1" x14ac:dyDescent="0.25">
      <c r="A23" s="5" t="s">
        <v>7</v>
      </c>
      <c r="B23" s="5">
        <v>22</v>
      </c>
    </row>
    <row r="26" spans="1:6" ht="13.5" thickBot="1" x14ac:dyDescent="0.25"/>
    <row r="27" spans="1:6" x14ac:dyDescent="0.2">
      <c r="C27" s="6" t="s">
        <v>8</v>
      </c>
      <c r="D27" s="6" t="s">
        <v>6</v>
      </c>
      <c r="E27" s="6" t="s">
        <v>9</v>
      </c>
      <c r="F27" s="6" t="s">
        <v>6</v>
      </c>
    </row>
    <row r="28" spans="1:6" x14ac:dyDescent="0.2">
      <c r="C28" s="3">
        <v>1.468</v>
      </c>
      <c r="D28" s="4">
        <v>1</v>
      </c>
      <c r="E28" s="3">
        <v>1.3660000000000001</v>
      </c>
      <c r="F28" s="4">
        <v>1</v>
      </c>
    </row>
    <row r="29" spans="1:6" x14ac:dyDescent="0.2">
      <c r="C29" s="3">
        <v>1.478</v>
      </c>
      <c r="D29" s="4">
        <v>8</v>
      </c>
      <c r="E29" s="3">
        <v>1.379</v>
      </c>
      <c r="F29" s="4">
        <v>0</v>
      </c>
    </row>
    <row r="30" spans="1:6" x14ac:dyDescent="0.2">
      <c r="C30" s="3">
        <v>1.488</v>
      </c>
      <c r="D30" s="4">
        <v>19</v>
      </c>
      <c r="E30" s="3">
        <v>1.3919999999999999</v>
      </c>
      <c r="F30" s="4">
        <v>1</v>
      </c>
    </row>
    <row r="31" spans="1:6" x14ac:dyDescent="0.2">
      <c r="C31" s="3">
        <v>1.498</v>
      </c>
      <c r="D31" s="4">
        <v>40</v>
      </c>
      <c r="E31" s="3">
        <v>1.405</v>
      </c>
      <c r="F31" s="4">
        <v>7</v>
      </c>
    </row>
    <row r="32" spans="1:6" x14ac:dyDescent="0.2">
      <c r="C32" s="3">
        <v>1.508</v>
      </c>
      <c r="D32" s="4">
        <v>49</v>
      </c>
      <c r="E32" s="3">
        <v>1.4179999999999999</v>
      </c>
      <c r="F32" s="4">
        <v>30</v>
      </c>
    </row>
    <row r="33" spans="3:6" x14ac:dyDescent="0.2">
      <c r="C33" s="3">
        <v>1.518</v>
      </c>
      <c r="D33" s="4">
        <v>39</v>
      </c>
      <c r="E33" s="3">
        <v>1.431</v>
      </c>
      <c r="F33" s="4">
        <v>53</v>
      </c>
    </row>
    <row r="34" spans="3:6" x14ac:dyDescent="0.2">
      <c r="C34" s="3">
        <v>1.528</v>
      </c>
      <c r="D34" s="4">
        <v>18</v>
      </c>
      <c r="E34" s="3">
        <v>1.444</v>
      </c>
      <c r="F34" s="4">
        <v>66</v>
      </c>
    </row>
    <row r="35" spans="3:6" x14ac:dyDescent="0.2">
      <c r="C35" s="3">
        <v>1.538</v>
      </c>
      <c r="D35" s="4">
        <v>7</v>
      </c>
      <c r="E35" s="3">
        <v>1.4570000000000001</v>
      </c>
      <c r="F35" s="4">
        <v>17</v>
      </c>
    </row>
    <row r="36" spans="3:6" x14ac:dyDescent="0.2">
      <c r="C36" s="3">
        <v>1.548</v>
      </c>
      <c r="D36" s="4">
        <v>1</v>
      </c>
      <c r="E36" s="3">
        <v>1.47</v>
      </c>
      <c r="F36" s="4">
        <v>2</v>
      </c>
    </row>
    <row r="37" spans="3:6" ht="13.5" thickBot="1" x14ac:dyDescent="0.25">
      <c r="C37" s="5" t="s">
        <v>7</v>
      </c>
      <c r="D37" s="5">
        <v>17</v>
      </c>
      <c r="E37" s="5" t="s">
        <v>7</v>
      </c>
      <c r="F37" s="5">
        <v>22</v>
      </c>
    </row>
  </sheetData>
  <sortState ref="A2:A10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A1:B11"/>
    </sheetView>
  </sheetViews>
  <sheetFormatPr defaultRowHeight="12.75" x14ac:dyDescent="0.2"/>
  <sheetData>
    <row r="1" spans="1:2" x14ac:dyDescent="0.2">
      <c r="A1" s="6" t="s">
        <v>9</v>
      </c>
      <c r="B1" s="6" t="s">
        <v>6</v>
      </c>
    </row>
    <row r="2" spans="1:2" x14ac:dyDescent="0.2">
      <c r="A2" s="3">
        <v>1.3660000000000001</v>
      </c>
      <c r="B2" s="4">
        <v>1</v>
      </c>
    </row>
    <row r="3" spans="1:2" x14ac:dyDescent="0.2">
      <c r="A3" s="3">
        <v>1.379</v>
      </c>
      <c r="B3" s="4">
        <v>0</v>
      </c>
    </row>
    <row r="4" spans="1:2" x14ac:dyDescent="0.2">
      <c r="A4" s="3">
        <v>1.3919999999999999</v>
      </c>
      <c r="B4" s="4">
        <v>1</v>
      </c>
    </row>
    <row r="5" spans="1:2" x14ac:dyDescent="0.2">
      <c r="A5" s="3">
        <v>1.405</v>
      </c>
      <c r="B5" s="4">
        <v>7</v>
      </c>
    </row>
    <row r="6" spans="1:2" x14ac:dyDescent="0.2">
      <c r="A6" s="3">
        <v>1.4179999999999999</v>
      </c>
      <c r="B6" s="4">
        <v>30</v>
      </c>
    </row>
    <row r="7" spans="1:2" x14ac:dyDescent="0.2">
      <c r="A7" s="3">
        <v>1.431</v>
      </c>
      <c r="B7" s="4">
        <v>53</v>
      </c>
    </row>
    <row r="8" spans="1:2" x14ac:dyDescent="0.2">
      <c r="A8" s="3">
        <v>1.444</v>
      </c>
      <c r="B8" s="4">
        <v>66</v>
      </c>
    </row>
    <row r="9" spans="1:2" x14ac:dyDescent="0.2">
      <c r="A9" s="3">
        <v>1.4570000000000001</v>
      </c>
      <c r="B9" s="4">
        <v>17</v>
      </c>
    </row>
    <row r="10" spans="1:2" x14ac:dyDescent="0.2">
      <c r="A10" s="3">
        <v>1.47</v>
      </c>
      <c r="B10" s="4">
        <v>2</v>
      </c>
    </row>
    <row r="11" spans="1:2" ht="13.5" thickBot="1" x14ac:dyDescent="0.25">
      <c r="A11" s="5" t="s">
        <v>7</v>
      </c>
      <c r="B11" s="5">
        <v>22</v>
      </c>
    </row>
  </sheetData>
  <sortState ref="A2:A10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workbookViewId="0">
      <selection activeCell="E24" sqref="E24"/>
    </sheetView>
  </sheetViews>
  <sheetFormatPr defaultRowHeight="12.75" x14ac:dyDescent="0.2"/>
  <cols>
    <col min="3" max="3" width="12" bestFit="1" customWidth="1"/>
    <col min="5" max="5" width="12" bestFit="1" customWidth="1"/>
    <col min="7" max="7" width="11.140625" bestFit="1" customWidth="1"/>
    <col min="8" max="8" width="10.140625" bestFit="1" customWidth="1"/>
  </cols>
  <sheetData>
    <row r="1" spans="1:8" x14ac:dyDescent="0.2">
      <c r="A1" s="2" t="s">
        <v>15</v>
      </c>
      <c r="B1" t="s">
        <v>3</v>
      </c>
      <c r="C1" s="2" t="s">
        <v>10</v>
      </c>
      <c r="D1" t="s">
        <v>4</v>
      </c>
      <c r="E1" s="2" t="s">
        <v>11</v>
      </c>
      <c r="F1" t="s">
        <v>5</v>
      </c>
      <c r="G1" s="6" t="s">
        <v>10</v>
      </c>
      <c r="H1" s="6" t="s">
        <v>6</v>
      </c>
    </row>
    <row r="2" spans="1:8" x14ac:dyDescent="0.2">
      <c r="A2">
        <v>1</v>
      </c>
      <c r="B2">
        <v>9.09</v>
      </c>
      <c r="C2">
        <v>1.6080000000000001</v>
      </c>
      <c r="D2">
        <v>1.6579999999999999</v>
      </c>
      <c r="E2">
        <v>1.2669999999999999</v>
      </c>
      <c r="F2">
        <v>1.3620000000000001</v>
      </c>
      <c r="G2" s="3">
        <v>1.6080000000000001</v>
      </c>
      <c r="H2" s="4">
        <v>1</v>
      </c>
    </row>
    <row r="3" spans="1:8" x14ac:dyDescent="0.2">
      <c r="A3">
        <v>2</v>
      </c>
      <c r="B3">
        <v>8.9510000000000005</v>
      </c>
      <c r="C3">
        <v>1.6319999999999999</v>
      </c>
      <c r="D3">
        <v>1.6870000000000001</v>
      </c>
      <c r="E3">
        <v>1.2849999999999999</v>
      </c>
      <c r="F3">
        <v>1.341</v>
      </c>
      <c r="G3" s="3">
        <v>1.6319999999999999</v>
      </c>
      <c r="H3" s="4">
        <v>3</v>
      </c>
    </row>
    <row r="4" spans="1:8" x14ac:dyDescent="0.2">
      <c r="A4">
        <v>3</v>
      </c>
      <c r="B4">
        <v>8.8650000000000002</v>
      </c>
      <c r="C4">
        <v>1.6559999999999999</v>
      </c>
      <c r="D4">
        <v>1.722</v>
      </c>
      <c r="E4">
        <v>1.3029999999999999</v>
      </c>
      <c r="F4">
        <v>1.3779999999999999</v>
      </c>
      <c r="G4" s="3">
        <v>1.6559999999999999</v>
      </c>
      <c r="H4" s="4">
        <v>30</v>
      </c>
    </row>
    <row r="5" spans="1:8" x14ac:dyDescent="0.2">
      <c r="A5">
        <v>4</v>
      </c>
      <c r="B5">
        <v>8.9689999999999994</v>
      </c>
      <c r="C5">
        <v>1.68</v>
      </c>
      <c r="D5">
        <v>1.659</v>
      </c>
      <c r="E5">
        <v>1.321</v>
      </c>
      <c r="F5">
        <v>1.375</v>
      </c>
      <c r="G5" s="3">
        <v>1.68</v>
      </c>
      <c r="H5" s="4">
        <v>67</v>
      </c>
    </row>
    <row r="6" spans="1:8" x14ac:dyDescent="0.2">
      <c r="A6">
        <v>5</v>
      </c>
      <c r="B6">
        <v>8.9510000000000005</v>
      </c>
      <c r="C6">
        <v>1.704</v>
      </c>
      <c r="D6">
        <v>1.673</v>
      </c>
      <c r="E6">
        <v>1.339</v>
      </c>
      <c r="F6">
        <v>1.355</v>
      </c>
      <c r="G6" s="3">
        <v>1.704</v>
      </c>
      <c r="H6" s="4">
        <v>48</v>
      </c>
    </row>
    <row r="7" spans="1:8" x14ac:dyDescent="0.2">
      <c r="A7">
        <v>6</v>
      </c>
      <c r="B7">
        <v>8.8130000000000006</v>
      </c>
      <c r="C7">
        <v>1.728</v>
      </c>
      <c r="D7">
        <v>1.64</v>
      </c>
      <c r="E7">
        <v>1.357</v>
      </c>
      <c r="F7">
        <v>1.341</v>
      </c>
      <c r="G7" s="3">
        <v>1.728</v>
      </c>
      <c r="H7" s="4">
        <v>28</v>
      </c>
    </row>
    <row r="8" spans="1:8" x14ac:dyDescent="0.2">
      <c r="A8">
        <v>7</v>
      </c>
      <c r="B8">
        <v>8.83</v>
      </c>
      <c r="C8">
        <v>1.752</v>
      </c>
      <c r="D8">
        <v>1.657</v>
      </c>
      <c r="E8">
        <v>1.375</v>
      </c>
      <c r="F8">
        <v>1.355</v>
      </c>
      <c r="G8" s="3">
        <v>1.752</v>
      </c>
      <c r="H8" s="4">
        <v>9</v>
      </c>
    </row>
    <row r="9" spans="1:8" x14ac:dyDescent="0.2">
      <c r="A9">
        <v>8</v>
      </c>
      <c r="B9">
        <v>8.7430000000000003</v>
      </c>
      <c r="C9">
        <v>1.776</v>
      </c>
      <c r="D9">
        <v>1.625</v>
      </c>
      <c r="E9">
        <v>1.393</v>
      </c>
      <c r="F9">
        <v>1.32</v>
      </c>
      <c r="G9" s="3">
        <v>1.776</v>
      </c>
      <c r="H9" s="4">
        <v>1</v>
      </c>
    </row>
    <row r="10" spans="1:8" x14ac:dyDescent="0.2">
      <c r="A10">
        <v>9</v>
      </c>
      <c r="B10">
        <v>8.8650000000000002</v>
      </c>
      <c r="C10">
        <v>1.8</v>
      </c>
      <c r="D10">
        <v>1.704</v>
      </c>
      <c r="E10">
        <v>1.411</v>
      </c>
      <c r="F10">
        <v>1.3360000000000001</v>
      </c>
      <c r="G10" s="3">
        <v>1.8</v>
      </c>
      <c r="H10" s="4">
        <v>3</v>
      </c>
    </row>
    <row r="11" spans="1:8" ht="13.5" thickBot="1" x14ac:dyDescent="0.25">
      <c r="A11">
        <v>10</v>
      </c>
      <c r="B11">
        <v>9.0030000000000001</v>
      </c>
      <c r="D11">
        <v>1.665</v>
      </c>
      <c r="F11">
        <v>1.325</v>
      </c>
      <c r="G11" s="5" t="s">
        <v>7</v>
      </c>
      <c r="H11" s="5">
        <v>9</v>
      </c>
    </row>
    <row r="12" spans="1:8" ht="13.5" thickBot="1" x14ac:dyDescent="0.25">
      <c r="A12">
        <v>11</v>
      </c>
      <c r="B12">
        <v>8.8989999999999991</v>
      </c>
      <c r="C12" s="2" t="s">
        <v>13</v>
      </c>
      <c r="D12">
        <v>1.6719999999999999</v>
      </c>
      <c r="E12" s="2" t="s">
        <v>12</v>
      </c>
      <c r="F12">
        <v>1.367</v>
      </c>
    </row>
    <row r="13" spans="1:8" x14ac:dyDescent="0.2">
      <c r="A13">
        <v>12</v>
      </c>
      <c r="B13">
        <v>8.8130000000000006</v>
      </c>
      <c r="C13">
        <f>_xlfn.VAR.P(D2:D200)</f>
        <v>2.9511959798994999E-3</v>
      </c>
      <c r="D13">
        <v>1.657</v>
      </c>
      <c r="E13">
        <f>_xlfn.VAR.P(F2:F200)</f>
        <v>3.0978728314941515E-3</v>
      </c>
      <c r="F13">
        <v>1.3260000000000001</v>
      </c>
      <c r="G13" s="6" t="s">
        <v>11</v>
      </c>
      <c r="H13" s="6" t="s">
        <v>6</v>
      </c>
    </row>
    <row r="14" spans="1:8" x14ac:dyDescent="0.2">
      <c r="A14">
        <v>13</v>
      </c>
      <c r="B14">
        <v>9.0559999999999992</v>
      </c>
      <c r="C14">
        <f>_xlfn.VAR.S(D2:D200)</f>
        <v>2.9661010101010125E-3</v>
      </c>
      <c r="D14">
        <v>1.665</v>
      </c>
      <c r="E14">
        <f>_xlfn.VAR.S(F2:F200)</f>
        <v>3.1135186538754351E-3</v>
      </c>
      <c r="F14">
        <v>1.357</v>
      </c>
      <c r="G14" s="3">
        <v>1.2669999999999999</v>
      </c>
      <c r="H14" s="4">
        <v>9</v>
      </c>
    </row>
    <row r="15" spans="1:8" x14ac:dyDescent="0.2">
      <c r="A15">
        <v>14</v>
      </c>
      <c r="B15">
        <v>8.9339999999999993</v>
      </c>
      <c r="D15">
        <v>1.623</v>
      </c>
      <c r="F15">
        <v>1.347</v>
      </c>
      <c r="G15" s="3">
        <v>1.2849999999999999</v>
      </c>
      <c r="H15" s="4">
        <v>1</v>
      </c>
    </row>
    <row r="16" spans="1:8" x14ac:dyDescent="0.2">
      <c r="A16">
        <v>15</v>
      </c>
      <c r="B16">
        <v>8.6739999999999995</v>
      </c>
      <c r="D16">
        <v>1.6080000000000001</v>
      </c>
      <c r="F16">
        <v>1.3</v>
      </c>
      <c r="G16" s="3">
        <v>1.3029999999999999</v>
      </c>
      <c r="H16" s="4">
        <v>2</v>
      </c>
    </row>
    <row r="17" spans="1:11" x14ac:dyDescent="0.2">
      <c r="A17">
        <v>16</v>
      </c>
      <c r="B17">
        <v>8.9339999999999993</v>
      </c>
      <c r="C17" s="2" t="s">
        <v>20</v>
      </c>
      <c r="D17">
        <v>1.639</v>
      </c>
      <c r="E17" s="2" t="s">
        <v>21</v>
      </c>
      <c r="F17">
        <v>1.35</v>
      </c>
      <c r="G17" s="3">
        <v>1.321</v>
      </c>
      <c r="H17" s="4">
        <v>9</v>
      </c>
    </row>
    <row r="18" spans="1:11" x14ac:dyDescent="0.2">
      <c r="A18">
        <v>17</v>
      </c>
      <c r="B18">
        <v>8.8989999999999991</v>
      </c>
      <c r="C18">
        <f>_xlfn.STDEV.P(D2:D200)</f>
        <v>5.4324911227718542E-2</v>
      </c>
      <c r="D18">
        <v>1.6719999999999999</v>
      </c>
      <c r="E18">
        <f>_xlfn.STDEV.P(F2:F200)</f>
        <v>5.565853781311679E-2</v>
      </c>
      <c r="F18">
        <v>1.3320000000000001</v>
      </c>
      <c r="G18" s="3">
        <v>1.339</v>
      </c>
      <c r="H18" s="4">
        <v>19</v>
      </c>
    </row>
    <row r="19" spans="1:11" x14ac:dyDescent="0.2">
      <c r="A19">
        <v>18</v>
      </c>
      <c r="B19">
        <v>8.8819999999999997</v>
      </c>
      <c r="C19">
        <f>_xlfn.STDEV.S(D2:D200)</f>
        <v>5.446192257073755E-2</v>
      </c>
      <c r="D19">
        <v>1.6839999999999999</v>
      </c>
      <c r="E19">
        <f>_xlfn.STDEV.S(F2:F200)</f>
        <v>5.5798912658540534E-2</v>
      </c>
      <c r="F19">
        <v>1.3149999999999999</v>
      </c>
      <c r="G19" s="3">
        <v>1.357</v>
      </c>
      <c r="H19" s="4">
        <v>51</v>
      </c>
    </row>
    <row r="20" spans="1:11" x14ac:dyDescent="0.2">
      <c r="A20">
        <v>19</v>
      </c>
      <c r="B20">
        <v>9.0210000000000008</v>
      </c>
      <c r="D20">
        <v>1.65</v>
      </c>
      <c r="F20">
        <v>1.353</v>
      </c>
      <c r="G20" s="3">
        <v>1.375</v>
      </c>
      <c r="H20" s="4">
        <v>48</v>
      </c>
    </row>
    <row r="21" spans="1:11" x14ac:dyDescent="0.2">
      <c r="A21">
        <v>20</v>
      </c>
      <c r="B21">
        <v>8.9339999999999993</v>
      </c>
      <c r="D21">
        <v>1.659</v>
      </c>
      <c r="F21">
        <v>1.339</v>
      </c>
      <c r="G21" s="3">
        <v>1.393</v>
      </c>
      <c r="H21" s="4">
        <v>41</v>
      </c>
    </row>
    <row r="22" spans="1:11" x14ac:dyDescent="0.2">
      <c r="A22">
        <v>21</v>
      </c>
      <c r="B22">
        <v>8.8650000000000002</v>
      </c>
      <c r="D22">
        <v>1.649</v>
      </c>
      <c r="F22">
        <v>1.363</v>
      </c>
      <c r="G22" s="3">
        <v>1.411</v>
      </c>
      <c r="H22" s="4">
        <v>11</v>
      </c>
    </row>
    <row r="23" spans="1:11" ht="13.5" thickBot="1" x14ac:dyDescent="0.25">
      <c r="A23">
        <v>22</v>
      </c>
      <c r="B23">
        <v>9.0210000000000008</v>
      </c>
      <c r="D23">
        <v>1.696</v>
      </c>
      <c r="F23">
        <v>1.3779999999999999</v>
      </c>
      <c r="G23" s="5" t="s">
        <v>7</v>
      </c>
      <c r="H23" s="5">
        <v>8</v>
      </c>
    </row>
    <row r="24" spans="1:11" x14ac:dyDescent="0.2">
      <c r="A24">
        <v>23</v>
      </c>
      <c r="B24">
        <v>8.8989999999999991</v>
      </c>
      <c r="D24">
        <v>1.6659999999999999</v>
      </c>
      <c r="F24">
        <v>1.367</v>
      </c>
    </row>
    <row r="25" spans="1:11" ht="13.5" thickBot="1" x14ac:dyDescent="0.25">
      <c r="A25">
        <v>24</v>
      </c>
      <c r="B25">
        <v>8.657</v>
      </c>
      <c r="D25">
        <v>1.712</v>
      </c>
      <c r="F25">
        <v>1.3620000000000001</v>
      </c>
    </row>
    <row r="26" spans="1:11" x14ac:dyDescent="0.2">
      <c r="A26">
        <v>25</v>
      </c>
      <c r="B26">
        <v>9.0030000000000001</v>
      </c>
      <c r="D26">
        <v>1.6719999999999999</v>
      </c>
      <c r="F26">
        <v>1.3740000000000001</v>
      </c>
      <c r="H26" s="6" t="s">
        <v>10</v>
      </c>
      <c r="I26" s="6" t="s">
        <v>6</v>
      </c>
      <c r="J26" s="6" t="s">
        <v>11</v>
      </c>
      <c r="K26" s="6" t="s">
        <v>6</v>
      </c>
    </row>
    <row r="27" spans="1:11" x14ac:dyDescent="0.2">
      <c r="A27">
        <v>26</v>
      </c>
      <c r="B27">
        <v>8.8650000000000002</v>
      </c>
      <c r="D27">
        <v>1.6859999999999999</v>
      </c>
      <c r="F27">
        <v>1.3660000000000001</v>
      </c>
      <c r="H27" s="3">
        <v>1.6080000000000001</v>
      </c>
      <c r="I27" s="4">
        <v>1</v>
      </c>
      <c r="J27" s="3">
        <v>1.2669999999999999</v>
      </c>
      <c r="K27" s="4">
        <v>9</v>
      </c>
    </row>
    <row r="28" spans="1:11" x14ac:dyDescent="0.2">
      <c r="A28">
        <v>27</v>
      </c>
      <c r="B28">
        <v>8.7609999999999992</v>
      </c>
      <c r="D28">
        <v>1.714</v>
      </c>
      <c r="F28">
        <v>1.3759999999999999</v>
      </c>
      <c r="H28" s="3">
        <v>1.6319999999999999</v>
      </c>
      <c r="I28" s="4">
        <v>3</v>
      </c>
      <c r="J28" s="3">
        <v>1.2849999999999999</v>
      </c>
      <c r="K28" s="4">
        <v>1</v>
      </c>
    </row>
    <row r="29" spans="1:11" x14ac:dyDescent="0.2">
      <c r="A29">
        <v>28</v>
      </c>
      <c r="B29">
        <v>8.9510000000000005</v>
      </c>
      <c r="D29">
        <v>1.655</v>
      </c>
      <c r="F29">
        <v>1.3759999999999999</v>
      </c>
      <c r="H29" s="3">
        <v>1.6559999999999999</v>
      </c>
      <c r="I29" s="4">
        <v>30</v>
      </c>
      <c r="J29" s="3">
        <v>1.3029999999999999</v>
      </c>
      <c r="K29" s="4">
        <v>2</v>
      </c>
    </row>
    <row r="30" spans="1:11" x14ac:dyDescent="0.2">
      <c r="A30">
        <v>29</v>
      </c>
      <c r="B30">
        <v>8.8469999999999995</v>
      </c>
      <c r="D30">
        <v>1.6739999999999999</v>
      </c>
      <c r="F30">
        <v>1.3540000000000001</v>
      </c>
      <c r="H30" s="3">
        <v>1.68</v>
      </c>
      <c r="I30" s="4">
        <v>67</v>
      </c>
      <c r="J30" s="3">
        <v>1.321</v>
      </c>
      <c r="K30" s="4">
        <v>9</v>
      </c>
    </row>
    <row r="31" spans="1:11" x14ac:dyDescent="0.2">
      <c r="A31">
        <v>30</v>
      </c>
      <c r="B31">
        <v>8.8819999999999997</v>
      </c>
      <c r="D31">
        <v>1.659</v>
      </c>
      <c r="F31">
        <v>1.3779999999999999</v>
      </c>
      <c r="H31" s="3">
        <v>1.704</v>
      </c>
      <c r="I31" s="4">
        <v>48</v>
      </c>
      <c r="J31" s="3">
        <v>1.339</v>
      </c>
      <c r="K31" s="4">
        <v>19</v>
      </c>
    </row>
    <row r="32" spans="1:11" x14ac:dyDescent="0.2">
      <c r="A32">
        <v>31</v>
      </c>
      <c r="B32">
        <v>8.8819999999999997</v>
      </c>
      <c r="D32">
        <v>1.6659999999999999</v>
      </c>
      <c r="F32">
        <v>1.343</v>
      </c>
      <c r="H32" s="3">
        <v>1.728</v>
      </c>
      <c r="I32" s="4">
        <v>28</v>
      </c>
      <c r="J32" s="3">
        <v>1.357</v>
      </c>
      <c r="K32" s="4">
        <v>51</v>
      </c>
    </row>
    <row r="33" spans="1:11" x14ac:dyDescent="0.2">
      <c r="A33">
        <v>32</v>
      </c>
      <c r="B33">
        <v>8.8989999999999991</v>
      </c>
      <c r="D33">
        <v>1.71</v>
      </c>
      <c r="F33">
        <v>1.39</v>
      </c>
      <c r="H33" s="3">
        <v>1.752</v>
      </c>
      <c r="I33" s="4">
        <v>9</v>
      </c>
      <c r="J33" s="3">
        <v>1.375</v>
      </c>
      <c r="K33" s="4">
        <v>48</v>
      </c>
    </row>
    <row r="34" spans="1:11" x14ac:dyDescent="0.2">
      <c r="A34">
        <v>33</v>
      </c>
      <c r="B34">
        <v>9.0030000000000001</v>
      </c>
      <c r="D34">
        <v>1.68</v>
      </c>
      <c r="F34">
        <v>1.3640000000000001</v>
      </c>
      <c r="H34" s="3">
        <v>1.776</v>
      </c>
      <c r="I34" s="4">
        <v>1</v>
      </c>
      <c r="J34" s="3">
        <v>1.393</v>
      </c>
      <c r="K34" s="4">
        <v>41</v>
      </c>
    </row>
    <row r="35" spans="1:11" x14ac:dyDescent="0.2">
      <c r="A35">
        <v>34</v>
      </c>
      <c r="B35">
        <v>8.8819999999999997</v>
      </c>
      <c r="D35">
        <v>1.702</v>
      </c>
      <c r="F35">
        <v>1.321</v>
      </c>
      <c r="H35" s="3">
        <v>1.8</v>
      </c>
      <c r="I35" s="4">
        <v>3</v>
      </c>
      <c r="J35" s="3">
        <v>1.411</v>
      </c>
      <c r="K35" s="4">
        <v>11</v>
      </c>
    </row>
    <row r="36" spans="1:11" ht="13.5" thickBot="1" x14ac:dyDescent="0.25">
      <c r="A36">
        <v>35</v>
      </c>
      <c r="B36">
        <v>8.9510000000000005</v>
      </c>
      <c r="D36">
        <v>1.69</v>
      </c>
      <c r="F36">
        <v>1.339</v>
      </c>
      <c r="H36" s="5" t="s">
        <v>7</v>
      </c>
      <c r="I36" s="5">
        <v>9</v>
      </c>
      <c r="J36" s="5" t="s">
        <v>7</v>
      </c>
      <c r="K36" s="5">
        <v>8</v>
      </c>
    </row>
    <row r="37" spans="1:11" x14ac:dyDescent="0.2">
      <c r="A37">
        <v>36</v>
      </c>
      <c r="B37">
        <v>8.8469999999999995</v>
      </c>
      <c r="D37">
        <v>1.698</v>
      </c>
      <c r="F37">
        <v>1.333</v>
      </c>
    </row>
    <row r="38" spans="1:11" x14ac:dyDescent="0.2">
      <c r="A38">
        <v>37</v>
      </c>
      <c r="B38">
        <v>9.0559999999999992</v>
      </c>
      <c r="D38">
        <v>1.68</v>
      </c>
      <c r="F38">
        <v>1.35</v>
      </c>
    </row>
    <row r="39" spans="1:11" x14ac:dyDescent="0.2">
      <c r="A39">
        <v>38</v>
      </c>
      <c r="B39">
        <v>8.8650000000000002</v>
      </c>
      <c r="D39">
        <v>1.6890000000000001</v>
      </c>
      <c r="F39">
        <v>1.361</v>
      </c>
    </row>
    <row r="40" spans="1:11" x14ac:dyDescent="0.2">
      <c r="A40">
        <v>39</v>
      </c>
      <c r="B40">
        <v>8.9169999999999998</v>
      </c>
      <c r="D40">
        <v>1.702</v>
      </c>
      <c r="F40">
        <v>1.361</v>
      </c>
    </row>
    <row r="41" spans="1:11" x14ac:dyDescent="0.2">
      <c r="A41">
        <v>40</v>
      </c>
      <c r="B41">
        <v>9.0030000000000001</v>
      </c>
      <c r="D41">
        <v>1.7110000000000001</v>
      </c>
      <c r="F41">
        <v>1.373</v>
      </c>
    </row>
    <row r="42" spans="1:11" x14ac:dyDescent="0.2">
      <c r="A42">
        <v>41</v>
      </c>
      <c r="B42">
        <v>8.9860000000000007</v>
      </c>
      <c r="D42">
        <v>1.6970000000000001</v>
      </c>
      <c r="F42">
        <v>1.37</v>
      </c>
    </row>
    <row r="43" spans="1:11" x14ac:dyDescent="0.2">
      <c r="A43">
        <v>42</v>
      </c>
      <c r="B43">
        <v>8.7089999999999996</v>
      </c>
      <c r="D43">
        <v>1.7230000000000001</v>
      </c>
      <c r="F43">
        <v>1.385</v>
      </c>
    </row>
    <row r="44" spans="1:11" x14ac:dyDescent="0.2">
      <c r="A44">
        <v>43</v>
      </c>
      <c r="B44">
        <v>8.9339999999999993</v>
      </c>
      <c r="D44">
        <v>1.7</v>
      </c>
      <c r="F44">
        <v>1.3819999999999999</v>
      </c>
    </row>
    <row r="45" spans="1:11" x14ac:dyDescent="0.2">
      <c r="A45">
        <v>44</v>
      </c>
      <c r="B45">
        <v>8.5350000000000001</v>
      </c>
      <c r="D45">
        <v>1.75</v>
      </c>
      <c r="F45">
        <v>1.34</v>
      </c>
    </row>
    <row r="46" spans="1:11" x14ac:dyDescent="0.2">
      <c r="A46">
        <v>45</v>
      </c>
      <c r="B46">
        <v>8.7949999999999999</v>
      </c>
      <c r="D46">
        <v>1.661</v>
      </c>
      <c r="F46">
        <v>1.355</v>
      </c>
    </row>
    <row r="47" spans="1:11" x14ac:dyDescent="0.2">
      <c r="A47">
        <v>46</v>
      </c>
      <c r="B47">
        <v>8.7949999999999999</v>
      </c>
      <c r="D47">
        <v>1.736</v>
      </c>
      <c r="F47">
        <v>1.377</v>
      </c>
    </row>
    <row r="48" spans="1:11" x14ac:dyDescent="0.2">
      <c r="A48">
        <v>47</v>
      </c>
      <c r="B48">
        <v>8.7089999999999996</v>
      </c>
      <c r="D48">
        <v>1.712</v>
      </c>
      <c r="F48">
        <v>1.381</v>
      </c>
    </row>
    <row r="49" spans="1:6" x14ac:dyDescent="0.2">
      <c r="A49">
        <v>48</v>
      </c>
      <c r="B49">
        <v>9.0030000000000001</v>
      </c>
      <c r="D49">
        <v>1.696</v>
      </c>
      <c r="F49">
        <v>1.385</v>
      </c>
    </row>
    <row r="50" spans="1:6" x14ac:dyDescent="0.2">
      <c r="A50">
        <v>49</v>
      </c>
      <c r="B50">
        <v>8.8989999999999991</v>
      </c>
      <c r="D50">
        <v>1.714</v>
      </c>
      <c r="F50">
        <v>1.3979999999999999</v>
      </c>
    </row>
    <row r="51" spans="1:6" x14ac:dyDescent="0.2">
      <c r="A51">
        <v>50</v>
      </c>
      <c r="B51">
        <v>8.9339999999999993</v>
      </c>
      <c r="D51">
        <v>1.673</v>
      </c>
      <c r="F51">
        <v>1.4019999999999999</v>
      </c>
    </row>
    <row r="52" spans="1:6" x14ac:dyDescent="0.2">
      <c r="A52">
        <v>51</v>
      </c>
      <c r="B52">
        <v>8.9339999999999993</v>
      </c>
      <c r="D52">
        <v>1.694</v>
      </c>
      <c r="F52">
        <v>1.363</v>
      </c>
    </row>
    <row r="53" spans="1:6" x14ac:dyDescent="0.2">
      <c r="A53">
        <v>52</v>
      </c>
      <c r="B53">
        <v>8.9510000000000005</v>
      </c>
      <c r="D53">
        <v>1.72</v>
      </c>
      <c r="F53">
        <v>1.399</v>
      </c>
    </row>
    <row r="54" spans="1:6" x14ac:dyDescent="0.2">
      <c r="A54">
        <v>53</v>
      </c>
      <c r="B54">
        <v>8.9169999999999998</v>
      </c>
      <c r="D54">
        <v>1.67</v>
      </c>
      <c r="F54">
        <v>1.383</v>
      </c>
    </row>
    <row r="55" spans="1:6" x14ac:dyDescent="0.2">
      <c r="A55">
        <v>54</v>
      </c>
      <c r="B55">
        <v>8.8469999999999995</v>
      </c>
      <c r="D55">
        <v>1.665</v>
      </c>
      <c r="F55">
        <v>1.3839999999999999</v>
      </c>
    </row>
    <row r="56" spans="1:6" x14ac:dyDescent="0.2">
      <c r="A56">
        <v>55</v>
      </c>
      <c r="B56">
        <v>8.8989999999999991</v>
      </c>
      <c r="D56">
        <v>1.641</v>
      </c>
      <c r="F56">
        <v>1.38</v>
      </c>
    </row>
    <row r="57" spans="1:6" x14ac:dyDescent="0.2">
      <c r="A57">
        <v>56</v>
      </c>
      <c r="B57">
        <v>8.9169999999999998</v>
      </c>
      <c r="D57">
        <v>1.649</v>
      </c>
      <c r="F57">
        <v>1.37</v>
      </c>
    </row>
    <row r="58" spans="1:6" x14ac:dyDescent="0.2">
      <c r="A58">
        <v>57</v>
      </c>
      <c r="B58">
        <v>9.0030000000000001</v>
      </c>
      <c r="D58">
        <v>1.696</v>
      </c>
      <c r="F58">
        <v>1.395</v>
      </c>
    </row>
    <row r="59" spans="1:6" x14ac:dyDescent="0.2">
      <c r="A59">
        <v>58</v>
      </c>
      <c r="B59">
        <v>9.0380000000000003</v>
      </c>
      <c r="D59">
        <v>1.6739999999999999</v>
      </c>
      <c r="F59">
        <v>1.3460000000000001</v>
      </c>
    </row>
    <row r="60" spans="1:6" x14ac:dyDescent="0.2">
      <c r="A60">
        <v>59</v>
      </c>
      <c r="B60">
        <v>8.9860000000000007</v>
      </c>
      <c r="D60">
        <v>1.7030000000000001</v>
      </c>
      <c r="F60">
        <v>1.355</v>
      </c>
    </row>
    <row r="61" spans="1:6" x14ac:dyDescent="0.2">
      <c r="A61">
        <v>60</v>
      </c>
      <c r="B61">
        <v>8.7949999999999999</v>
      </c>
      <c r="D61">
        <v>1.6930000000000001</v>
      </c>
      <c r="F61">
        <v>1.3580000000000001</v>
      </c>
    </row>
    <row r="62" spans="1:6" x14ac:dyDescent="0.2">
      <c r="A62">
        <v>61</v>
      </c>
      <c r="B62">
        <v>9.09</v>
      </c>
      <c r="D62">
        <v>1.675</v>
      </c>
      <c r="F62">
        <v>1.361</v>
      </c>
    </row>
    <row r="63" spans="1:6" x14ac:dyDescent="0.2">
      <c r="A63">
        <v>62</v>
      </c>
      <c r="B63">
        <v>8.6039999999999992</v>
      </c>
      <c r="D63">
        <v>1.6679999999999999</v>
      </c>
      <c r="F63">
        <v>1.367</v>
      </c>
    </row>
    <row r="64" spans="1:6" x14ac:dyDescent="0.2">
      <c r="A64">
        <v>63</v>
      </c>
      <c r="B64">
        <v>9.0030000000000001</v>
      </c>
      <c r="D64">
        <v>1.6990000000000001</v>
      </c>
      <c r="F64">
        <v>1.37</v>
      </c>
    </row>
    <row r="65" spans="1:6" x14ac:dyDescent="0.2">
      <c r="A65">
        <v>64</v>
      </c>
      <c r="B65">
        <v>8.9860000000000007</v>
      </c>
      <c r="D65">
        <v>1.649</v>
      </c>
      <c r="F65">
        <v>1.38</v>
      </c>
    </row>
    <row r="66" spans="1:6" x14ac:dyDescent="0.2">
      <c r="A66">
        <v>65</v>
      </c>
      <c r="B66">
        <v>8.9860000000000007</v>
      </c>
      <c r="D66">
        <v>1.6659999999999999</v>
      </c>
      <c r="F66">
        <v>1.37</v>
      </c>
    </row>
    <row r="67" spans="1:6" x14ac:dyDescent="0.2">
      <c r="A67">
        <v>66</v>
      </c>
      <c r="B67">
        <v>9.09</v>
      </c>
      <c r="D67">
        <v>1.667</v>
      </c>
      <c r="F67">
        <v>1.34</v>
      </c>
    </row>
    <row r="68" spans="1:6" x14ac:dyDescent="0.2">
      <c r="A68">
        <v>67</v>
      </c>
      <c r="B68">
        <v>8.9860000000000007</v>
      </c>
      <c r="D68">
        <v>1.669</v>
      </c>
      <c r="F68">
        <v>1.3620000000000001</v>
      </c>
    </row>
    <row r="69" spans="1:6" x14ac:dyDescent="0.2">
      <c r="A69">
        <v>68</v>
      </c>
      <c r="B69">
        <v>8.6910000000000007</v>
      </c>
      <c r="D69">
        <v>1.661</v>
      </c>
      <c r="F69">
        <v>1.333</v>
      </c>
    </row>
    <row r="70" spans="1:6" x14ac:dyDescent="0.2">
      <c r="A70">
        <v>69</v>
      </c>
      <c r="B70">
        <v>9.0030000000000001</v>
      </c>
      <c r="D70">
        <v>1.643</v>
      </c>
      <c r="F70">
        <v>1.3859999999999999</v>
      </c>
    </row>
    <row r="71" spans="1:6" x14ac:dyDescent="0.2">
      <c r="A71">
        <v>70</v>
      </c>
      <c r="B71">
        <v>8.7780000000000005</v>
      </c>
      <c r="D71">
        <v>1.6970000000000001</v>
      </c>
      <c r="F71">
        <v>1.337</v>
      </c>
    </row>
    <row r="72" spans="1:6" x14ac:dyDescent="0.2">
      <c r="A72">
        <v>71</v>
      </c>
      <c r="B72">
        <v>8.9860000000000007</v>
      </c>
      <c r="D72">
        <v>1.657</v>
      </c>
      <c r="F72">
        <v>1.349</v>
      </c>
    </row>
    <row r="73" spans="1:6" x14ac:dyDescent="0.2">
      <c r="A73">
        <v>72</v>
      </c>
      <c r="B73">
        <v>8.8650000000000002</v>
      </c>
      <c r="D73">
        <v>1.6619999999999999</v>
      </c>
      <c r="F73">
        <v>1.3049999999999999</v>
      </c>
    </row>
    <row r="74" spans="1:6" x14ac:dyDescent="0.2">
      <c r="A74">
        <v>73</v>
      </c>
      <c r="B74">
        <v>9.0380000000000003</v>
      </c>
      <c r="D74">
        <v>1.69</v>
      </c>
      <c r="F74">
        <v>1.349</v>
      </c>
    </row>
    <row r="75" spans="1:6" x14ac:dyDescent="0.2">
      <c r="A75">
        <v>74</v>
      </c>
      <c r="B75">
        <v>8.7949999999999999</v>
      </c>
      <c r="D75">
        <v>1.675</v>
      </c>
      <c r="F75">
        <v>1.3560000000000001</v>
      </c>
    </row>
    <row r="76" spans="1:6" x14ac:dyDescent="0.2">
      <c r="A76">
        <v>75</v>
      </c>
      <c r="B76">
        <v>8.8469999999999995</v>
      </c>
      <c r="D76">
        <v>1.6339999999999999</v>
      </c>
      <c r="F76">
        <v>1.373</v>
      </c>
    </row>
    <row r="77" spans="1:6" x14ac:dyDescent="0.2">
      <c r="A77">
        <v>76</v>
      </c>
      <c r="B77">
        <v>8.9689999999999994</v>
      </c>
      <c r="D77">
        <v>1.6919999999999999</v>
      </c>
      <c r="F77">
        <v>1.359</v>
      </c>
    </row>
    <row r="78" spans="1:6" x14ac:dyDescent="0.2">
      <c r="A78">
        <v>77</v>
      </c>
      <c r="B78">
        <v>8.9169999999999998</v>
      </c>
      <c r="D78">
        <v>1.7250000000000001</v>
      </c>
      <c r="F78">
        <v>1.339</v>
      </c>
    </row>
    <row r="79" spans="1:6" x14ac:dyDescent="0.2">
      <c r="A79">
        <v>78</v>
      </c>
      <c r="B79">
        <v>8.8130000000000006</v>
      </c>
      <c r="D79">
        <v>1.6479999999999999</v>
      </c>
      <c r="F79">
        <v>1.377</v>
      </c>
    </row>
    <row r="80" spans="1:6" x14ac:dyDescent="0.2">
      <c r="A80">
        <v>79</v>
      </c>
      <c r="B80">
        <v>8.9510000000000005</v>
      </c>
      <c r="D80">
        <v>1.639</v>
      </c>
      <c r="F80">
        <v>1.3560000000000001</v>
      </c>
    </row>
    <row r="81" spans="1:6" x14ac:dyDescent="0.2">
      <c r="A81">
        <v>80</v>
      </c>
      <c r="B81">
        <v>8.9510000000000005</v>
      </c>
      <c r="D81">
        <v>1.6519999999999999</v>
      </c>
      <c r="F81">
        <v>1.3779999999999999</v>
      </c>
    </row>
    <row r="82" spans="1:6" x14ac:dyDescent="0.2">
      <c r="A82">
        <v>81</v>
      </c>
      <c r="B82">
        <v>8.9689999999999994</v>
      </c>
      <c r="D82">
        <v>1.639</v>
      </c>
      <c r="F82">
        <v>1.355</v>
      </c>
    </row>
    <row r="83" spans="1:6" x14ac:dyDescent="0.2">
      <c r="A83">
        <v>82</v>
      </c>
      <c r="B83">
        <v>8.9510000000000005</v>
      </c>
      <c r="D83">
        <v>1.65</v>
      </c>
      <c r="F83">
        <v>1.3540000000000001</v>
      </c>
    </row>
    <row r="84" spans="1:6" x14ac:dyDescent="0.2">
      <c r="A84">
        <v>83</v>
      </c>
      <c r="B84">
        <v>8.8469999999999995</v>
      </c>
      <c r="D84">
        <v>1.643</v>
      </c>
      <c r="F84">
        <v>1.377</v>
      </c>
    </row>
    <row r="85" spans="1:6" x14ac:dyDescent="0.2">
      <c r="A85">
        <v>84</v>
      </c>
      <c r="B85">
        <v>8.57</v>
      </c>
      <c r="D85">
        <v>1.696</v>
      </c>
      <c r="F85">
        <v>1.4419999999999999</v>
      </c>
    </row>
    <row r="86" spans="1:6" x14ac:dyDescent="0.2">
      <c r="A86">
        <v>85</v>
      </c>
      <c r="B86">
        <v>7.0609999999999999</v>
      </c>
      <c r="D86">
        <v>1.764</v>
      </c>
      <c r="F86">
        <v>1.5249999999999999</v>
      </c>
    </row>
    <row r="87" spans="1:6" x14ac:dyDescent="0.2">
      <c r="A87">
        <v>86</v>
      </c>
      <c r="B87">
        <v>7.0609999999999999</v>
      </c>
      <c r="D87">
        <v>1.7490000000000001</v>
      </c>
      <c r="F87">
        <v>1.5329999999999999</v>
      </c>
    </row>
    <row r="88" spans="1:6" x14ac:dyDescent="0.2">
      <c r="A88">
        <v>87</v>
      </c>
      <c r="B88">
        <v>6.367</v>
      </c>
      <c r="D88">
        <v>1.69</v>
      </c>
      <c r="F88">
        <v>1.5229999999999999</v>
      </c>
    </row>
    <row r="89" spans="1:6" x14ac:dyDescent="0.2">
      <c r="A89">
        <v>88</v>
      </c>
      <c r="B89">
        <v>6.2629999999999999</v>
      </c>
      <c r="D89">
        <v>1.74</v>
      </c>
      <c r="F89">
        <v>1.5589999999999999</v>
      </c>
    </row>
    <row r="90" spans="1:6" x14ac:dyDescent="0.2">
      <c r="A90">
        <v>89</v>
      </c>
      <c r="B90">
        <v>8.6039999999999992</v>
      </c>
      <c r="D90">
        <v>1.7470000000000001</v>
      </c>
      <c r="F90">
        <v>1.4419999999999999</v>
      </c>
    </row>
    <row r="91" spans="1:6" x14ac:dyDescent="0.2">
      <c r="A91">
        <v>90</v>
      </c>
      <c r="B91">
        <v>6.4189999999999996</v>
      </c>
      <c r="D91">
        <v>1.7889999999999999</v>
      </c>
      <c r="F91">
        <v>1.369</v>
      </c>
    </row>
    <row r="92" spans="1:6" x14ac:dyDescent="0.2">
      <c r="A92">
        <v>91</v>
      </c>
      <c r="B92">
        <v>8.2230000000000008</v>
      </c>
      <c r="D92">
        <v>1.827</v>
      </c>
      <c r="F92">
        <v>1.3480000000000001</v>
      </c>
    </row>
    <row r="93" spans="1:6" x14ac:dyDescent="0.2">
      <c r="A93">
        <v>92</v>
      </c>
      <c r="B93">
        <v>5.673</v>
      </c>
      <c r="D93">
        <v>1.8680000000000001</v>
      </c>
      <c r="F93">
        <v>1.244</v>
      </c>
    </row>
    <row r="94" spans="1:6" x14ac:dyDescent="0.2">
      <c r="A94">
        <v>93</v>
      </c>
      <c r="B94">
        <v>5.343</v>
      </c>
      <c r="D94">
        <v>2.0310000000000001</v>
      </c>
      <c r="F94">
        <v>1.07</v>
      </c>
    </row>
    <row r="95" spans="1:6" x14ac:dyDescent="0.2">
      <c r="A95">
        <v>94</v>
      </c>
      <c r="B95">
        <v>6.21</v>
      </c>
      <c r="D95">
        <v>1.891</v>
      </c>
      <c r="F95">
        <v>1.1870000000000001</v>
      </c>
    </row>
    <row r="96" spans="1:6" x14ac:dyDescent="0.2">
      <c r="A96">
        <v>95</v>
      </c>
      <c r="B96">
        <v>6.2969999999999997</v>
      </c>
      <c r="D96">
        <v>1.8520000000000001</v>
      </c>
      <c r="F96">
        <v>1.1839999999999999</v>
      </c>
    </row>
    <row r="97" spans="1:6" x14ac:dyDescent="0.2">
      <c r="A97">
        <v>96</v>
      </c>
      <c r="B97">
        <v>6.5049999999999999</v>
      </c>
      <c r="D97">
        <v>1.9039999999999999</v>
      </c>
      <c r="F97">
        <v>1.1060000000000001</v>
      </c>
    </row>
    <row r="98" spans="1:6" x14ac:dyDescent="0.2">
      <c r="A98">
        <v>97</v>
      </c>
      <c r="B98">
        <v>5.7939999999999996</v>
      </c>
      <c r="D98">
        <v>1.9339999999999999</v>
      </c>
      <c r="F98">
        <v>1.0189999999999999</v>
      </c>
    </row>
    <row r="99" spans="1:6" x14ac:dyDescent="0.2">
      <c r="A99">
        <v>98</v>
      </c>
      <c r="B99">
        <v>7.6680000000000001</v>
      </c>
      <c r="D99">
        <v>1.855</v>
      </c>
      <c r="F99">
        <v>1.228</v>
      </c>
    </row>
    <row r="100" spans="1:6" x14ac:dyDescent="0.2">
      <c r="A100">
        <v>99</v>
      </c>
      <c r="B100">
        <v>8.032</v>
      </c>
      <c r="D100">
        <v>1.85</v>
      </c>
      <c r="F100">
        <v>1.2669999999999999</v>
      </c>
    </row>
    <row r="101" spans="1:6" x14ac:dyDescent="0.2">
      <c r="A101">
        <v>100</v>
      </c>
      <c r="B101">
        <v>8.2050000000000001</v>
      </c>
      <c r="D101">
        <v>1.7889999999999999</v>
      </c>
      <c r="F101">
        <v>1.262</v>
      </c>
    </row>
    <row r="102" spans="1:6" x14ac:dyDescent="0.2">
      <c r="A102">
        <v>101</v>
      </c>
      <c r="B102">
        <v>8.3439999999999994</v>
      </c>
      <c r="D102">
        <v>1.782</v>
      </c>
      <c r="F102">
        <v>1.29</v>
      </c>
    </row>
    <row r="103" spans="1:6" x14ac:dyDescent="0.2">
      <c r="A103">
        <v>102</v>
      </c>
      <c r="B103">
        <v>8.4659999999999993</v>
      </c>
      <c r="D103">
        <v>1.734</v>
      </c>
      <c r="F103">
        <v>1.2749999999999999</v>
      </c>
    </row>
    <row r="104" spans="1:6" x14ac:dyDescent="0.2">
      <c r="A104">
        <v>103</v>
      </c>
      <c r="B104">
        <v>8.6039999999999992</v>
      </c>
      <c r="D104">
        <v>1.7390000000000001</v>
      </c>
      <c r="F104">
        <v>1.3080000000000001</v>
      </c>
    </row>
    <row r="105" spans="1:6" x14ac:dyDescent="0.2">
      <c r="A105">
        <v>104</v>
      </c>
      <c r="B105">
        <v>8.6389999999999993</v>
      </c>
      <c r="D105">
        <v>1.714</v>
      </c>
      <c r="F105">
        <v>1.359</v>
      </c>
    </row>
    <row r="106" spans="1:6" x14ac:dyDescent="0.2">
      <c r="A106">
        <v>105</v>
      </c>
      <c r="B106">
        <v>8.7949999999999999</v>
      </c>
      <c r="D106">
        <v>1.7350000000000001</v>
      </c>
      <c r="F106">
        <v>1.339</v>
      </c>
    </row>
    <row r="107" spans="1:6" x14ac:dyDescent="0.2">
      <c r="A107">
        <v>106</v>
      </c>
      <c r="B107">
        <v>8.7089999999999996</v>
      </c>
      <c r="D107">
        <v>1.7030000000000001</v>
      </c>
      <c r="F107">
        <v>1.367</v>
      </c>
    </row>
    <row r="108" spans="1:6" x14ac:dyDescent="0.2">
      <c r="A108">
        <v>107</v>
      </c>
      <c r="B108">
        <v>8.83</v>
      </c>
      <c r="D108">
        <v>1.7150000000000001</v>
      </c>
      <c r="F108">
        <v>1.3879999999999999</v>
      </c>
    </row>
    <row r="109" spans="1:6" x14ac:dyDescent="0.2">
      <c r="A109">
        <v>108</v>
      </c>
      <c r="B109">
        <v>8.9689999999999994</v>
      </c>
      <c r="D109">
        <v>1.694</v>
      </c>
      <c r="F109">
        <v>1.395</v>
      </c>
    </row>
    <row r="110" spans="1:6" x14ac:dyDescent="0.2">
      <c r="A110">
        <v>109</v>
      </c>
      <c r="B110">
        <v>8.7260000000000009</v>
      </c>
      <c r="D110">
        <v>1.6759999999999999</v>
      </c>
      <c r="F110">
        <v>1.379</v>
      </c>
    </row>
    <row r="111" spans="1:6" x14ac:dyDescent="0.2">
      <c r="A111">
        <v>110</v>
      </c>
      <c r="B111">
        <v>8.7609999999999992</v>
      </c>
      <c r="D111">
        <v>1.696</v>
      </c>
      <c r="F111">
        <v>1.3819999999999999</v>
      </c>
    </row>
    <row r="112" spans="1:6" x14ac:dyDescent="0.2">
      <c r="A112">
        <v>111</v>
      </c>
      <c r="B112">
        <v>8.9689999999999994</v>
      </c>
      <c r="D112">
        <v>1.6950000000000001</v>
      </c>
      <c r="F112">
        <v>1.393</v>
      </c>
    </row>
    <row r="113" spans="1:6" x14ac:dyDescent="0.2">
      <c r="A113">
        <v>112</v>
      </c>
      <c r="B113">
        <v>8.9169999999999998</v>
      </c>
      <c r="D113">
        <v>1.6779999999999999</v>
      </c>
      <c r="F113">
        <v>1.3919999999999999</v>
      </c>
    </row>
    <row r="114" spans="1:6" x14ac:dyDescent="0.2">
      <c r="A114">
        <v>113</v>
      </c>
      <c r="B114">
        <v>9.0559999999999992</v>
      </c>
      <c r="D114">
        <v>1.6419999999999999</v>
      </c>
      <c r="F114">
        <v>1.391</v>
      </c>
    </row>
    <row r="115" spans="1:6" x14ac:dyDescent="0.2">
      <c r="A115">
        <v>114</v>
      </c>
      <c r="B115">
        <v>8.9689999999999994</v>
      </c>
      <c r="D115">
        <v>1.704</v>
      </c>
      <c r="F115">
        <v>1.409</v>
      </c>
    </row>
    <row r="116" spans="1:6" x14ac:dyDescent="0.2">
      <c r="A116">
        <v>115</v>
      </c>
      <c r="B116">
        <v>8.9510000000000005</v>
      </c>
      <c r="D116">
        <v>1.677</v>
      </c>
      <c r="F116">
        <v>1.395</v>
      </c>
    </row>
    <row r="117" spans="1:6" x14ac:dyDescent="0.2">
      <c r="A117">
        <v>116</v>
      </c>
      <c r="B117">
        <v>8.8819999999999997</v>
      </c>
      <c r="D117">
        <v>1.667</v>
      </c>
      <c r="F117">
        <v>1.3979999999999999</v>
      </c>
    </row>
    <row r="118" spans="1:6" x14ac:dyDescent="0.2">
      <c r="A118">
        <v>117</v>
      </c>
      <c r="B118">
        <v>8.9689999999999994</v>
      </c>
      <c r="D118">
        <v>1.6659999999999999</v>
      </c>
      <c r="F118">
        <v>1.3919999999999999</v>
      </c>
    </row>
    <row r="119" spans="1:6" x14ac:dyDescent="0.2">
      <c r="A119">
        <v>118</v>
      </c>
      <c r="B119">
        <v>8.7430000000000003</v>
      </c>
      <c r="D119">
        <v>1.6619999999999999</v>
      </c>
      <c r="F119">
        <v>1.3879999999999999</v>
      </c>
    </row>
    <row r="120" spans="1:6" x14ac:dyDescent="0.2">
      <c r="A120">
        <v>119</v>
      </c>
      <c r="B120">
        <v>8.8819999999999997</v>
      </c>
      <c r="D120">
        <v>1.6539999999999999</v>
      </c>
      <c r="F120">
        <v>1.381</v>
      </c>
    </row>
    <row r="121" spans="1:6" x14ac:dyDescent="0.2">
      <c r="A121">
        <v>120</v>
      </c>
      <c r="B121">
        <v>8.7089999999999996</v>
      </c>
      <c r="D121">
        <v>1.7030000000000001</v>
      </c>
      <c r="F121">
        <v>1.3819999999999999</v>
      </c>
    </row>
    <row r="122" spans="1:6" x14ac:dyDescent="0.2">
      <c r="A122">
        <v>121</v>
      </c>
      <c r="B122">
        <v>9.0210000000000008</v>
      </c>
      <c r="D122">
        <v>1.6839999999999999</v>
      </c>
      <c r="F122">
        <v>1.3859999999999999</v>
      </c>
    </row>
    <row r="123" spans="1:6" x14ac:dyDescent="0.2">
      <c r="A123">
        <v>122</v>
      </c>
      <c r="B123">
        <v>8.83</v>
      </c>
      <c r="D123">
        <v>1.667</v>
      </c>
      <c r="F123">
        <v>1.34</v>
      </c>
    </row>
    <row r="124" spans="1:6" x14ac:dyDescent="0.2">
      <c r="A124">
        <v>123</v>
      </c>
      <c r="B124">
        <v>8.8650000000000002</v>
      </c>
      <c r="D124">
        <v>1.6619999999999999</v>
      </c>
      <c r="F124">
        <v>1.3919999999999999</v>
      </c>
    </row>
    <row r="125" spans="1:6" x14ac:dyDescent="0.2">
      <c r="A125">
        <v>124</v>
      </c>
      <c r="B125">
        <v>8.9860000000000007</v>
      </c>
      <c r="D125">
        <v>1.6850000000000001</v>
      </c>
      <c r="F125">
        <v>1.38</v>
      </c>
    </row>
    <row r="126" spans="1:6" x14ac:dyDescent="0.2">
      <c r="A126">
        <v>125</v>
      </c>
      <c r="B126">
        <v>8.6910000000000007</v>
      </c>
      <c r="D126">
        <v>1.6839999999999999</v>
      </c>
      <c r="F126">
        <v>1.369</v>
      </c>
    </row>
    <row r="127" spans="1:6" x14ac:dyDescent="0.2">
      <c r="A127">
        <v>126</v>
      </c>
      <c r="B127">
        <v>9.0380000000000003</v>
      </c>
      <c r="D127">
        <v>1.6859999999999999</v>
      </c>
      <c r="F127">
        <v>1.359</v>
      </c>
    </row>
    <row r="128" spans="1:6" x14ac:dyDescent="0.2">
      <c r="A128">
        <v>127</v>
      </c>
      <c r="B128">
        <v>9.0730000000000004</v>
      </c>
      <c r="D128">
        <v>1.667</v>
      </c>
      <c r="F128">
        <v>1.361</v>
      </c>
    </row>
    <row r="129" spans="1:6" x14ac:dyDescent="0.2">
      <c r="A129">
        <v>128</v>
      </c>
      <c r="B129">
        <v>9.0380000000000003</v>
      </c>
      <c r="D129">
        <v>1.6739999999999999</v>
      </c>
      <c r="F129">
        <v>1.3520000000000001</v>
      </c>
    </row>
    <row r="130" spans="1:6" x14ac:dyDescent="0.2">
      <c r="A130">
        <v>129</v>
      </c>
      <c r="B130">
        <v>8.9689999999999994</v>
      </c>
      <c r="D130">
        <v>1.6359999999999999</v>
      </c>
      <c r="F130">
        <v>1.3440000000000001</v>
      </c>
    </row>
    <row r="131" spans="1:6" x14ac:dyDescent="0.2">
      <c r="A131">
        <v>130</v>
      </c>
      <c r="B131">
        <v>8.7609999999999992</v>
      </c>
      <c r="D131">
        <v>1.657</v>
      </c>
      <c r="F131">
        <v>1.3380000000000001</v>
      </c>
    </row>
    <row r="132" spans="1:6" x14ac:dyDescent="0.2">
      <c r="A132">
        <v>131</v>
      </c>
      <c r="B132">
        <v>8.8650000000000002</v>
      </c>
      <c r="D132">
        <v>1.6379999999999999</v>
      </c>
      <c r="F132">
        <v>1.347</v>
      </c>
    </row>
    <row r="133" spans="1:6" x14ac:dyDescent="0.2">
      <c r="A133">
        <v>132</v>
      </c>
      <c r="B133">
        <v>9.0210000000000008</v>
      </c>
      <c r="D133">
        <v>1.667</v>
      </c>
      <c r="F133">
        <v>1.3420000000000001</v>
      </c>
    </row>
    <row r="134" spans="1:6" x14ac:dyDescent="0.2">
      <c r="A134">
        <v>133</v>
      </c>
      <c r="B134">
        <v>8.8819999999999997</v>
      </c>
      <c r="D134">
        <v>1.718</v>
      </c>
      <c r="F134">
        <v>1.331</v>
      </c>
    </row>
    <row r="135" spans="1:6" x14ac:dyDescent="0.2">
      <c r="A135">
        <v>134</v>
      </c>
      <c r="B135">
        <v>8.7949999999999999</v>
      </c>
      <c r="D135">
        <v>1.6879999999999999</v>
      </c>
      <c r="F135">
        <v>1.3560000000000001</v>
      </c>
    </row>
    <row r="136" spans="1:6" x14ac:dyDescent="0.2">
      <c r="A136">
        <v>135</v>
      </c>
      <c r="B136">
        <v>8.9510000000000005</v>
      </c>
      <c r="D136">
        <v>1.665</v>
      </c>
      <c r="F136">
        <v>1.3520000000000001</v>
      </c>
    </row>
    <row r="137" spans="1:6" x14ac:dyDescent="0.2">
      <c r="A137">
        <v>136</v>
      </c>
      <c r="B137">
        <v>9.0030000000000001</v>
      </c>
      <c r="D137">
        <v>1.637</v>
      </c>
      <c r="F137">
        <v>1.369</v>
      </c>
    </row>
    <row r="138" spans="1:6" x14ac:dyDescent="0.2">
      <c r="A138">
        <v>137</v>
      </c>
      <c r="B138">
        <v>9.0030000000000001</v>
      </c>
      <c r="D138">
        <v>1.667</v>
      </c>
      <c r="F138">
        <v>1.353</v>
      </c>
    </row>
    <row r="139" spans="1:6" x14ac:dyDescent="0.2">
      <c r="A139">
        <v>138</v>
      </c>
      <c r="B139">
        <v>8.9339999999999993</v>
      </c>
      <c r="D139">
        <v>1.6759999999999999</v>
      </c>
      <c r="F139">
        <v>1.3660000000000001</v>
      </c>
    </row>
    <row r="140" spans="1:6" x14ac:dyDescent="0.2">
      <c r="A140">
        <v>139</v>
      </c>
      <c r="B140">
        <v>8.8469999999999995</v>
      </c>
      <c r="D140">
        <v>1.6990000000000001</v>
      </c>
      <c r="F140">
        <v>1.3680000000000001</v>
      </c>
    </row>
    <row r="141" spans="1:6" x14ac:dyDescent="0.2">
      <c r="A141">
        <v>140</v>
      </c>
      <c r="B141">
        <v>8.9510000000000005</v>
      </c>
      <c r="D141">
        <v>1.6519999999999999</v>
      </c>
      <c r="F141">
        <v>1.361</v>
      </c>
    </row>
    <row r="142" spans="1:6" x14ac:dyDescent="0.2">
      <c r="A142">
        <v>141</v>
      </c>
      <c r="B142">
        <v>8.7780000000000005</v>
      </c>
      <c r="D142">
        <v>1.657</v>
      </c>
      <c r="F142">
        <v>1.347</v>
      </c>
    </row>
    <row r="143" spans="1:6" x14ac:dyDescent="0.2">
      <c r="A143">
        <v>142</v>
      </c>
      <c r="B143">
        <v>8.8469999999999995</v>
      </c>
      <c r="D143">
        <v>1.6919999999999999</v>
      </c>
      <c r="F143">
        <v>1.341</v>
      </c>
    </row>
    <row r="144" spans="1:6" x14ac:dyDescent="0.2">
      <c r="A144">
        <v>143</v>
      </c>
      <c r="B144">
        <v>8.8819999999999997</v>
      </c>
      <c r="D144">
        <v>1.677</v>
      </c>
      <c r="F144">
        <v>1.369</v>
      </c>
    </row>
    <row r="145" spans="1:6" x14ac:dyDescent="0.2">
      <c r="A145">
        <v>144</v>
      </c>
      <c r="B145">
        <v>8.7780000000000005</v>
      </c>
      <c r="D145">
        <v>1.6990000000000001</v>
      </c>
      <c r="F145">
        <v>1.343</v>
      </c>
    </row>
    <row r="146" spans="1:6" x14ac:dyDescent="0.2">
      <c r="A146">
        <v>145</v>
      </c>
      <c r="B146">
        <v>9.09</v>
      </c>
      <c r="D146">
        <v>1.673</v>
      </c>
      <c r="F146">
        <v>1.349</v>
      </c>
    </row>
    <row r="147" spans="1:6" x14ac:dyDescent="0.2">
      <c r="A147">
        <v>146</v>
      </c>
      <c r="B147">
        <v>9.0030000000000001</v>
      </c>
      <c r="D147">
        <v>1.6859999999999999</v>
      </c>
      <c r="F147">
        <v>1.351</v>
      </c>
    </row>
    <row r="148" spans="1:6" x14ac:dyDescent="0.2">
      <c r="A148">
        <v>147</v>
      </c>
      <c r="B148">
        <v>8.9689999999999994</v>
      </c>
      <c r="D148">
        <v>1.6679999999999999</v>
      </c>
      <c r="F148">
        <v>1.3959999999999999</v>
      </c>
    </row>
    <row r="149" spans="1:6" x14ac:dyDescent="0.2">
      <c r="A149">
        <v>148</v>
      </c>
      <c r="B149">
        <v>8.83</v>
      </c>
      <c r="D149">
        <v>1.675</v>
      </c>
      <c r="F149">
        <v>1.3340000000000001</v>
      </c>
    </row>
    <row r="150" spans="1:6" x14ac:dyDescent="0.2">
      <c r="A150">
        <v>149</v>
      </c>
      <c r="B150">
        <v>8.8130000000000006</v>
      </c>
      <c r="D150">
        <v>1.6950000000000001</v>
      </c>
      <c r="F150">
        <v>1.3580000000000001</v>
      </c>
    </row>
    <row r="151" spans="1:6" x14ac:dyDescent="0.2">
      <c r="A151">
        <v>150</v>
      </c>
      <c r="B151">
        <v>9.0559999999999992</v>
      </c>
      <c r="D151">
        <v>1.677</v>
      </c>
      <c r="F151">
        <v>1.35</v>
      </c>
    </row>
    <row r="152" spans="1:6" x14ac:dyDescent="0.2">
      <c r="A152">
        <v>151</v>
      </c>
      <c r="B152">
        <v>8.9169999999999998</v>
      </c>
      <c r="D152">
        <v>1.7070000000000001</v>
      </c>
      <c r="F152">
        <v>1.373</v>
      </c>
    </row>
    <row r="153" spans="1:6" x14ac:dyDescent="0.2">
      <c r="A153">
        <v>152</v>
      </c>
      <c r="B153">
        <v>8.7260000000000009</v>
      </c>
      <c r="D153">
        <v>1.736</v>
      </c>
      <c r="F153">
        <v>1.304</v>
      </c>
    </row>
    <row r="154" spans="1:6" x14ac:dyDescent="0.2">
      <c r="A154">
        <v>153</v>
      </c>
      <c r="B154">
        <v>8.9510000000000005</v>
      </c>
      <c r="D154">
        <v>1.69</v>
      </c>
      <c r="F154">
        <v>1.3540000000000001</v>
      </c>
    </row>
    <row r="155" spans="1:6" x14ac:dyDescent="0.2">
      <c r="A155">
        <v>154</v>
      </c>
      <c r="B155">
        <v>8.9169999999999998</v>
      </c>
      <c r="D155">
        <v>1.714</v>
      </c>
      <c r="F155">
        <v>1.3480000000000001</v>
      </c>
    </row>
    <row r="156" spans="1:6" x14ac:dyDescent="0.2">
      <c r="A156">
        <v>155</v>
      </c>
      <c r="B156">
        <v>8.7430000000000003</v>
      </c>
      <c r="D156">
        <v>1.6870000000000001</v>
      </c>
      <c r="F156">
        <v>1.3240000000000001</v>
      </c>
    </row>
    <row r="157" spans="1:6" x14ac:dyDescent="0.2">
      <c r="A157">
        <v>156</v>
      </c>
      <c r="B157">
        <v>9.0210000000000008</v>
      </c>
      <c r="D157">
        <v>1.68</v>
      </c>
      <c r="F157">
        <v>1.3520000000000001</v>
      </c>
    </row>
    <row r="158" spans="1:6" x14ac:dyDescent="0.2">
      <c r="A158">
        <v>157</v>
      </c>
      <c r="B158">
        <v>8.6219999999999999</v>
      </c>
      <c r="D158">
        <v>1.728</v>
      </c>
      <c r="F158">
        <v>1.337</v>
      </c>
    </row>
    <row r="159" spans="1:6" x14ac:dyDescent="0.2">
      <c r="A159">
        <v>158</v>
      </c>
      <c r="B159">
        <v>8.9510000000000005</v>
      </c>
      <c r="D159">
        <v>1.7170000000000001</v>
      </c>
      <c r="F159">
        <v>1.387</v>
      </c>
    </row>
    <row r="160" spans="1:6" x14ac:dyDescent="0.2">
      <c r="A160">
        <v>159</v>
      </c>
      <c r="B160">
        <v>8.9510000000000005</v>
      </c>
      <c r="D160">
        <v>1.704</v>
      </c>
      <c r="F160">
        <v>1.383</v>
      </c>
    </row>
    <row r="161" spans="1:6" x14ac:dyDescent="0.2">
      <c r="A161">
        <v>160</v>
      </c>
      <c r="B161">
        <v>9.0730000000000004</v>
      </c>
      <c r="D161">
        <v>1.6719999999999999</v>
      </c>
      <c r="F161">
        <v>1.377</v>
      </c>
    </row>
    <row r="162" spans="1:6" x14ac:dyDescent="0.2">
      <c r="A162">
        <v>161</v>
      </c>
      <c r="B162">
        <v>8.8819999999999997</v>
      </c>
      <c r="D162">
        <v>1.6910000000000001</v>
      </c>
      <c r="F162">
        <v>1.3919999999999999</v>
      </c>
    </row>
    <row r="163" spans="1:6" x14ac:dyDescent="0.2">
      <c r="A163">
        <v>162</v>
      </c>
      <c r="B163">
        <v>8.8989999999999991</v>
      </c>
      <c r="D163">
        <v>1.7190000000000001</v>
      </c>
      <c r="F163">
        <v>1.4259999999999999</v>
      </c>
    </row>
    <row r="164" spans="1:6" x14ac:dyDescent="0.2">
      <c r="A164">
        <v>163</v>
      </c>
      <c r="B164">
        <v>9.0030000000000001</v>
      </c>
      <c r="D164">
        <v>1.6419999999999999</v>
      </c>
      <c r="F164">
        <v>1.3919999999999999</v>
      </c>
    </row>
    <row r="165" spans="1:6" x14ac:dyDescent="0.2">
      <c r="A165">
        <v>164</v>
      </c>
      <c r="B165">
        <v>8.9689999999999994</v>
      </c>
      <c r="D165">
        <v>1.653</v>
      </c>
      <c r="F165">
        <v>1.3939999999999999</v>
      </c>
    </row>
    <row r="166" spans="1:6" x14ac:dyDescent="0.2">
      <c r="A166">
        <v>165</v>
      </c>
      <c r="B166">
        <v>8.9339999999999993</v>
      </c>
      <c r="D166">
        <v>1.677</v>
      </c>
      <c r="F166">
        <v>1.375</v>
      </c>
    </row>
    <row r="167" spans="1:6" x14ac:dyDescent="0.2">
      <c r="A167">
        <v>166</v>
      </c>
      <c r="B167">
        <v>8.9510000000000005</v>
      </c>
      <c r="D167">
        <v>1.72</v>
      </c>
      <c r="F167">
        <v>1.4119999999999999</v>
      </c>
    </row>
    <row r="168" spans="1:6" x14ac:dyDescent="0.2">
      <c r="A168">
        <v>167</v>
      </c>
      <c r="B168">
        <v>8.8650000000000002</v>
      </c>
      <c r="D168">
        <v>1.655</v>
      </c>
      <c r="F168">
        <v>1.3580000000000001</v>
      </c>
    </row>
    <row r="169" spans="1:6" x14ac:dyDescent="0.2">
      <c r="A169">
        <v>168</v>
      </c>
      <c r="B169">
        <v>8.8130000000000006</v>
      </c>
      <c r="D169">
        <v>1.68</v>
      </c>
      <c r="F169">
        <v>1.387</v>
      </c>
    </row>
    <row r="170" spans="1:6" x14ac:dyDescent="0.2">
      <c r="A170">
        <v>169</v>
      </c>
      <c r="B170">
        <v>9.0559999999999992</v>
      </c>
      <c r="D170">
        <v>1.6339999999999999</v>
      </c>
      <c r="F170">
        <v>1.3979999999999999</v>
      </c>
    </row>
    <row r="171" spans="1:6" x14ac:dyDescent="0.2">
      <c r="A171">
        <v>170</v>
      </c>
      <c r="B171">
        <v>8.8650000000000002</v>
      </c>
      <c r="D171">
        <v>1.7170000000000001</v>
      </c>
      <c r="F171">
        <v>1.367</v>
      </c>
    </row>
    <row r="172" spans="1:6" x14ac:dyDescent="0.2">
      <c r="A172">
        <v>171</v>
      </c>
      <c r="B172">
        <v>9.0380000000000003</v>
      </c>
      <c r="D172">
        <v>1.6850000000000001</v>
      </c>
      <c r="F172">
        <v>1.363</v>
      </c>
    </row>
    <row r="173" spans="1:6" x14ac:dyDescent="0.2">
      <c r="A173">
        <v>172</v>
      </c>
      <c r="B173">
        <v>9.1080000000000005</v>
      </c>
      <c r="D173">
        <v>1.663</v>
      </c>
      <c r="F173">
        <v>1.3620000000000001</v>
      </c>
    </row>
    <row r="174" spans="1:6" x14ac:dyDescent="0.2">
      <c r="A174">
        <v>173</v>
      </c>
      <c r="B174">
        <v>9.0030000000000001</v>
      </c>
      <c r="D174">
        <v>1.681</v>
      </c>
      <c r="F174">
        <v>1.357</v>
      </c>
    </row>
    <row r="175" spans="1:6" x14ac:dyDescent="0.2">
      <c r="A175">
        <v>174</v>
      </c>
      <c r="B175">
        <v>8.83</v>
      </c>
      <c r="D175">
        <v>1.708</v>
      </c>
      <c r="F175">
        <v>1.351</v>
      </c>
    </row>
    <row r="176" spans="1:6" x14ac:dyDescent="0.2">
      <c r="A176">
        <v>175</v>
      </c>
      <c r="B176">
        <v>8.8469999999999995</v>
      </c>
      <c r="D176">
        <v>1.7270000000000001</v>
      </c>
      <c r="F176">
        <v>1.359</v>
      </c>
    </row>
    <row r="177" spans="1:6" x14ac:dyDescent="0.2">
      <c r="A177">
        <v>176</v>
      </c>
      <c r="B177">
        <v>8.9689999999999994</v>
      </c>
      <c r="D177">
        <v>1.7090000000000001</v>
      </c>
      <c r="F177">
        <v>1.3720000000000001</v>
      </c>
    </row>
    <row r="178" spans="1:6" x14ac:dyDescent="0.2">
      <c r="A178">
        <v>177</v>
      </c>
      <c r="B178">
        <v>8.9689999999999994</v>
      </c>
      <c r="D178">
        <v>1.706</v>
      </c>
      <c r="F178">
        <v>1.34</v>
      </c>
    </row>
    <row r="179" spans="1:6" x14ac:dyDescent="0.2">
      <c r="A179">
        <v>178</v>
      </c>
      <c r="B179">
        <v>8.7609999999999992</v>
      </c>
      <c r="D179">
        <v>1.671</v>
      </c>
      <c r="F179">
        <v>1.37</v>
      </c>
    </row>
    <row r="180" spans="1:6" x14ac:dyDescent="0.2">
      <c r="A180">
        <v>179</v>
      </c>
      <c r="B180">
        <v>9.0380000000000003</v>
      </c>
      <c r="D180">
        <v>1.708</v>
      </c>
      <c r="F180">
        <v>1.359</v>
      </c>
    </row>
    <row r="181" spans="1:6" x14ac:dyDescent="0.2">
      <c r="A181">
        <v>180</v>
      </c>
      <c r="B181">
        <v>8.7949999999999999</v>
      </c>
      <c r="D181">
        <v>1.6930000000000001</v>
      </c>
      <c r="F181">
        <v>1.3560000000000001</v>
      </c>
    </row>
    <row r="182" spans="1:6" x14ac:dyDescent="0.2">
      <c r="A182">
        <v>181</v>
      </c>
      <c r="B182">
        <v>8.8989999999999991</v>
      </c>
      <c r="D182">
        <v>1.6240000000000001</v>
      </c>
      <c r="F182">
        <v>1.347</v>
      </c>
    </row>
    <row r="183" spans="1:6" x14ac:dyDescent="0.2">
      <c r="A183">
        <v>182</v>
      </c>
      <c r="B183">
        <v>8.9860000000000007</v>
      </c>
      <c r="D183">
        <v>1.657</v>
      </c>
      <c r="F183">
        <v>1.393</v>
      </c>
    </row>
    <row r="184" spans="1:6" x14ac:dyDescent="0.2">
      <c r="A184">
        <v>183</v>
      </c>
      <c r="B184">
        <v>8.8819999999999997</v>
      </c>
      <c r="D184">
        <v>1.718</v>
      </c>
      <c r="F184">
        <v>1.3320000000000001</v>
      </c>
    </row>
    <row r="185" spans="1:6" x14ac:dyDescent="0.2">
      <c r="A185">
        <v>184</v>
      </c>
      <c r="B185">
        <v>9.09</v>
      </c>
      <c r="D185">
        <v>1.671</v>
      </c>
      <c r="F185">
        <v>1.3859999999999999</v>
      </c>
    </row>
    <row r="186" spans="1:6" x14ac:dyDescent="0.2">
      <c r="A186">
        <v>185</v>
      </c>
      <c r="B186">
        <v>8.5519999999999996</v>
      </c>
      <c r="D186">
        <v>1.6579999999999999</v>
      </c>
      <c r="F186">
        <v>1.3160000000000001</v>
      </c>
    </row>
    <row r="187" spans="1:6" x14ac:dyDescent="0.2">
      <c r="A187">
        <v>186</v>
      </c>
      <c r="B187">
        <v>8.9860000000000007</v>
      </c>
      <c r="D187">
        <v>1.68</v>
      </c>
      <c r="F187">
        <v>1.36</v>
      </c>
    </row>
    <row r="188" spans="1:6" x14ac:dyDescent="0.2">
      <c r="A188">
        <v>187</v>
      </c>
      <c r="B188">
        <v>9.0559999999999992</v>
      </c>
      <c r="D188">
        <v>1.645</v>
      </c>
      <c r="F188">
        <v>1.357</v>
      </c>
    </row>
    <row r="189" spans="1:6" x14ac:dyDescent="0.2">
      <c r="A189">
        <v>188</v>
      </c>
      <c r="B189">
        <v>8.6219999999999999</v>
      </c>
      <c r="D189">
        <v>1.671</v>
      </c>
      <c r="F189">
        <v>1.3080000000000001</v>
      </c>
    </row>
    <row r="190" spans="1:6" x14ac:dyDescent="0.2">
      <c r="A190">
        <v>189</v>
      </c>
      <c r="B190">
        <v>8.8989999999999991</v>
      </c>
      <c r="D190">
        <v>1.6459999999999999</v>
      </c>
      <c r="F190">
        <v>1.357</v>
      </c>
    </row>
    <row r="191" spans="1:6" x14ac:dyDescent="0.2">
      <c r="A191">
        <v>190</v>
      </c>
      <c r="B191">
        <v>8.5180000000000007</v>
      </c>
      <c r="D191">
        <v>1.7050000000000001</v>
      </c>
      <c r="F191">
        <v>1.3440000000000001</v>
      </c>
    </row>
    <row r="192" spans="1:6" x14ac:dyDescent="0.2">
      <c r="A192">
        <v>191</v>
      </c>
      <c r="B192">
        <v>8.9169999999999998</v>
      </c>
      <c r="D192">
        <v>1.6619999999999999</v>
      </c>
      <c r="F192">
        <v>1.3320000000000001</v>
      </c>
    </row>
    <row r="193" spans="1:6" x14ac:dyDescent="0.2">
      <c r="A193">
        <v>192</v>
      </c>
      <c r="B193">
        <v>8.9860000000000007</v>
      </c>
      <c r="D193">
        <v>1.657</v>
      </c>
      <c r="F193">
        <v>1.353</v>
      </c>
    </row>
    <row r="194" spans="1:6" x14ac:dyDescent="0.2">
      <c r="A194">
        <v>193</v>
      </c>
      <c r="B194">
        <v>8.8989999999999991</v>
      </c>
      <c r="D194">
        <v>1.6930000000000001</v>
      </c>
      <c r="F194">
        <v>1.369</v>
      </c>
    </row>
    <row r="195" spans="1:6" x14ac:dyDescent="0.2">
      <c r="A195">
        <v>194</v>
      </c>
      <c r="B195">
        <v>8.8130000000000006</v>
      </c>
      <c r="D195">
        <v>1.6539999999999999</v>
      </c>
      <c r="F195">
        <v>1.325</v>
      </c>
    </row>
    <row r="196" spans="1:6" x14ac:dyDescent="0.2">
      <c r="A196">
        <v>195</v>
      </c>
      <c r="B196">
        <v>9.0559999999999992</v>
      </c>
      <c r="D196">
        <v>1.663</v>
      </c>
      <c r="F196">
        <v>1.3540000000000001</v>
      </c>
    </row>
    <row r="197" spans="1:6" x14ac:dyDescent="0.2">
      <c r="A197">
        <v>196</v>
      </c>
      <c r="B197">
        <v>8.6910000000000007</v>
      </c>
      <c r="D197">
        <v>1.7110000000000001</v>
      </c>
      <c r="F197">
        <v>1.3759999999999999</v>
      </c>
    </row>
    <row r="198" spans="1:6" x14ac:dyDescent="0.2">
      <c r="A198">
        <v>197</v>
      </c>
      <c r="B198">
        <v>8.7609999999999992</v>
      </c>
      <c r="D198">
        <v>1.6379999999999999</v>
      </c>
      <c r="F198">
        <v>1.3160000000000001</v>
      </c>
    </row>
    <row r="199" spans="1:6" x14ac:dyDescent="0.2">
      <c r="A199">
        <v>198</v>
      </c>
      <c r="B199">
        <v>8.7260000000000009</v>
      </c>
      <c r="D199">
        <v>1.704</v>
      </c>
      <c r="F199">
        <v>1.36</v>
      </c>
    </row>
    <row r="200" spans="1:6" x14ac:dyDescent="0.2">
      <c r="A200">
        <v>199</v>
      </c>
      <c r="B200">
        <v>8.9169999999999998</v>
      </c>
      <c r="D200">
        <v>1.66</v>
      </c>
      <c r="F200">
        <v>1.3560000000000001</v>
      </c>
    </row>
  </sheetData>
  <sortState ref="G14:G22">
    <sortCondition ref="G14"/>
  </sortState>
  <phoneticPr fontId="1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workbookViewId="0">
      <selection activeCell="L28" sqref="L28"/>
    </sheetView>
  </sheetViews>
  <sheetFormatPr defaultRowHeight="12.75" x14ac:dyDescent="0.2"/>
  <cols>
    <col min="3" max="3" width="12" bestFit="1" customWidth="1"/>
    <col min="5" max="5" width="12" bestFit="1" customWidth="1"/>
    <col min="7" max="7" width="11.140625" bestFit="1" customWidth="1"/>
    <col min="8" max="8" width="10.140625" bestFit="1" customWidth="1"/>
  </cols>
  <sheetData>
    <row r="1" spans="1:8" x14ac:dyDescent="0.2">
      <c r="A1" s="2" t="s">
        <v>17</v>
      </c>
      <c r="B1" t="s">
        <v>3</v>
      </c>
      <c r="C1" s="2" t="s">
        <v>10</v>
      </c>
      <c r="D1" t="s">
        <v>4</v>
      </c>
      <c r="E1" s="2" t="s">
        <v>11</v>
      </c>
      <c r="F1" t="s">
        <v>5</v>
      </c>
      <c r="G1" s="6" t="s">
        <v>10</v>
      </c>
      <c r="H1" s="6" t="s">
        <v>6</v>
      </c>
    </row>
    <row r="2" spans="1:8" x14ac:dyDescent="0.2">
      <c r="A2">
        <v>1</v>
      </c>
      <c r="B2">
        <v>5.2149999999999999</v>
      </c>
      <c r="C2">
        <v>1.1599999999999999</v>
      </c>
      <c r="D2">
        <v>1.252</v>
      </c>
      <c r="E2">
        <v>1.2</v>
      </c>
      <c r="F2">
        <v>1.2470000000000001</v>
      </c>
      <c r="G2" s="3">
        <v>1.1599999999999999</v>
      </c>
      <c r="H2" s="4">
        <v>1</v>
      </c>
    </row>
    <row r="3" spans="1:8" x14ac:dyDescent="0.2">
      <c r="A3">
        <v>2</v>
      </c>
      <c r="B3">
        <v>5.4039999999999999</v>
      </c>
      <c r="C3">
        <v>1.1739999999999999</v>
      </c>
      <c r="D3">
        <v>1.2410000000000001</v>
      </c>
      <c r="E3">
        <v>1.2170000000000001</v>
      </c>
      <c r="F3">
        <v>1.2</v>
      </c>
      <c r="G3" s="3">
        <v>1.1739999999999999</v>
      </c>
      <c r="H3" s="4">
        <v>4</v>
      </c>
    </row>
    <row r="4" spans="1:8" x14ac:dyDescent="0.2">
      <c r="A4">
        <v>3</v>
      </c>
      <c r="B4">
        <v>5.1449999999999996</v>
      </c>
      <c r="C4">
        <v>1.1879999999999999</v>
      </c>
      <c r="D4">
        <v>1.262</v>
      </c>
      <c r="E4">
        <v>1.234</v>
      </c>
      <c r="F4">
        <v>1.327</v>
      </c>
      <c r="G4" s="3">
        <v>1.1879999999999999</v>
      </c>
      <c r="H4" s="4">
        <v>6</v>
      </c>
    </row>
    <row r="5" spans="1:8" x14ac:dyDescent="0.2">
      <c r="A5">
        <v>4</v>
      </c>
      <c r="B5">
        <v>5.4180000000000001</v>
      </c>
      <c r="C5">
        <v>1.202</v>
      </c>
      <c r="D5">
        <v>1.198</v>
      </c>
      <c r="E5">
        <v>1.2509999999999999</v>
      </c>
      <c r="F5">
        <v>1.2929999999999999</v>
      </c>
      <c r="G5" s="3">
        <v>1.202</v>
      </c>
      <c r="H5" s="4">
        <v>10</v>
      </c>
    </row>
    <row r="6" spans="1:8" x14ac:dyDescent="0.2">
      <c r="A6">
        <v>5</v>
      </c>
      <c r="B6">
        <v>5.0670000000000002</v>
      </c>
      <c r="C6">
        <v>1.216</v>
      </c>
      <c r="D6">
        <v>1.2390000000000001</v>
      </c>
      <c r="E6">
        <v>1.268</v>
      </c>
      <c r="F6">
        <v>1.29</v>
      </c>
      <c r="G6" s="3">
        <v>1.216</v>
      </c>
      <c r="H6" s="4">
        <v>11</v>
      </c>
    </row>
    <row r="7" spans="1:8" x14ac:dyDescent="0.2">
      <c r="A7">
        <v>6</v>
      </c>
      <c r="B7">
        <v>5.2009999999999996</v>
      </c>
      <c r="C7">
        <v>1.23</v>
      </c>
      <c r="D7">
        <v>1.2350000000000001</v>
      </c>
      <c r="E7">
        <v>1.2849999999999999</v>
      </c>
      <c r="F7">
        <v>1.278</v>
      </c>
      <c r="G7" s="3">
        <v>1.23</v>
      </c>
      <c r="H7" s="4">
        <v>13</v>
      </c>
    </row>
    <row r="8" spans="1:8" x14ac:dyDescent="0.2">
      <c r="A8">
        <v>7</v>
      </c>
      <c r="B8">
        <v>5.2430000000000003</v>
      </c>
      <c r="C8">
        <v>1.244</v>
      </c>
      <c r="D8">
        <v>1.2450000000000001</v>
      </c>
      <c r="E8">
        <v>1.302</v>
      </c>
      <c r="F8">
        <v>1.222</v>
      </c>
      <c r="G8" s="3">
        <v>1.244</v>
      </c>
      <c r="H8" s="4">
        <v>14</v>
      </c>
    </row>
    <row r="9" spans="1:8" x14ac:dyDescent="0.2">
      <c r="A9">
        <v>8</v>
      </c>
      <c r="B9">
        <v>5.2779999999999996</v>
      </c>
      <c r="C9">
        <v>1.258</v>
      </c>
      <c r="D9">
        <v>1.2270000000000001</v>
      </c>
      <c r="E9">
        <v>1.319</v>
      </c>
      <c r="F9">
        <v>1.2729999999999999</v>
      </c>
      <c r="G9" s="3">
        <v>1.258</v>
      </c>
      <c r="H9" s="4">
        <v>9</v>
      </c>
    </row>
    <row r="10" spans="1:8" x14ac:dyDescent="0.2">
      <c r="A10">
        <v>9</v>
      </c>
      <c r="B10">
        <v>5.2779999999999996</v>
      </c>
      <c r="C10">
        <v>1.272</v>
      </c>
      <c r="D10">
        <v>1.2370000000000001</v>
      </c>
      <c r="E10">
        <v>1.3360000000000001</v>
      </c>
      <c r="F10">
        <v>1.25</v>
      </c>
      <c r="G10" s="3">
        <v>1.272</v>
      </c>
      <c r="H10" s="4">
        <v>5</v>
      </c>
    </row>
    <row r="11" spans="1:8" ht="13.5" thickBot="1" x14ac:dyDescent="0.25">
      <c r="A11">
        <v>10</v>
      </c>
      <c r="B11">
        <v>5.25</v>
      </c>
      <c r="D11">
        <v>1.2370000000000001</v>
      </c>
      <c r="F11">
        <v>1.288</v>
      </c>
      <c r="G11" s="5" t="s">
        <v>7</v>
      </c>
      <c r="H11" s="5">
        <v>0</v>
      </c>
    </row>
    <row r="12" spans="1:8" ht="13.5" thickBot="1" x14ac:dyDescent="0.25">
      <c r="A12">
        <v>11</v>
      </c>
      <c r="B12">
        <v>5.2569999999999997</v>
      </c>
      <c r="D12">
        <v>1.26</v>
      </c>
      <c r="F12">
        <v>1.2450000000000001</v>
      </c>
    </row>
    <row r="13" spans="1:8" x14ac:dyDescent="0.2">
      <c r="A13">
        <v>12</v>
      </c>
      <c r="B13">
        <v>5.3339999999999996</v>
      </c>
      <c r="C13" s="2" t="s">
        <v>13</v>
      </c>
      <c r="D13">
        <v>1.216</v>
      </c>
      <c r="E13" s="2" t="s">
        <v>14</v>
      </c>
      <c r="F13">
        <v>1.2709999999999999</v>
      </c>
      <c r="G13" s="6" t="s">
        <v>11</v>
      </c>
      <c r="H13" s="6" t="s">
        <v>6</v>
      </c>
    </row>
    <row r="14" spans="1:8" x14ac:dyDescent="0.2">
      <c r="A14">
        <v>13</v>
      </c>
      <c r="B14">
        <v>5.516</v>
      </c>
      <c r="C14">
        <f>_xlfn.VAR.P(D2:D74)</f>
        <v>7.3212347532370194E-4</v>
      </c>
      <c r="D14">
        <v>1.2090000000000001</v>
      </c>
      <c r="E14">
        <f>_xlfn.VAR.P(F2:F74)</f>
        <v>6.4030474760743013E-4</v>
      </c>
      <c r="F14">
        <v>1.2509999999999999</v>
      </c>
      <c r="G14" s="3">
        <v>1.2</v>
      </c>
      <c r="H14" s="4">
        <v>1</v>
      </c>
    </row>
    <row r="15" spans="1:8" x14ac:dyDescent="0.2">
      <c r="A15">
        <v>14</v>
      </c>
      <c r="B15">
        <v>5.4249999999999998</v>
      </c>
      <c r="C15">
        <f>_xlfn.VAR.S(D2:D74)</f>
        <v>7.4229185692542001E-4</v>
      </c>
      <c r="D15">
        <v>1.1950000000000001</v>
      </c>
      <c r="E15">
        <f>_xlfn.VAR.S(F2:F74)</f>
        <v>6.4919786910197779E-4</v>
      </c>
      <c r="F15">
        <v>1.2669999999999999</v>
      </c>
      <c r="G15" s="3">
        <v>1.2170000000000001</v>
      </c>
      <c r="H15" s="4">
        <v>1</v>
      </c>
    </row>
    <row r="16" spans="1:8" x14ac:dyDescent="0.2">
      <c r="A16">
        <v>15</v>
      </c>
      <c r="B16">
        <v>5.1870000000000003</v>
      </c>
      <c r="D16">
        <v>1.22</v>
      </c>
      <c r="F16">
        <v>1.274</v>
      </c>
      <c r="G16" s="3">
        <v>1.234</v>
      </c>
      <c r="H16" s="4">
        <v>4</v>
      </c>
    </row>
    <row r="17" spans="1:12" x14ac:dyDescent="0.2">
      <c r="A17">
        <v>16</v>
      </c>
      <c r="B17">
        <v>5.2359999999999998</v>
      </c>
      <c r="D17">
        <v>1.2450000000000001</v>
      </c>
      <c r="F17">
        <v>1.292</v>
      </c>
      <c r="G17" s="3">
        <v>1.2509999999999999</v>
      </c>
      <c r="H17" s="4">
        <v>19</v>
      </c>
    </row>
    <row r="18" spans="1:12" x14ac:dyDescent="0.2">
      <c r="A18">
        <v>17</v>
      </c>
      <c r="B18">
        <v>5.3550000000000004</v>
      </c>
      <c r="C18" s="2" t="s">
        <v>20</v>
      </c>
      <c r="D18">
        <v>1.2270000000000001</v>
      </c>
      <c r="E18" s="2" t="s">
        <v>21</v>
      </c>
      <c r="F18">
        <v>1.31</v>
      </c>
      <c r="G18" s="3">
        <v>1.268</v>
      </c>
      <c r="H18" s="4">
        <v>19</v>
      </c>
    </row>
    <row r="19" spans="1:12" x14ac:dyDescent="0.2">
      <c r="A19">
        <v>18</v>
      </c>
      <c r="B19">
        <v>5.2919999999999998</v>
      </c>
      <c r="C19">
        <f>_xlfn.STDEV.P(D2:D74)</f>
        <v>2.7057780310359939E-2</v>
      </c>
      <c r="D19">
        <v>1.1719999999999999</v>
      </c>
      <c r="E19">
        <f>_xlfn.STDEV.P(F2:F74)</f>
        <v>2.5304243667958744E-2</v>
      </c>
      <c r="F19">
        <v>1.26</v>
      </c>
      <c r="G19" s="3">
        <v>1.2849999999999999</v>
      </c>
      <c r="H19" s="4">
        <v>14</v>
      </c>
    </row>
    <row r="20" spans="1:12" x14ac:dyDescent="0.2">
      <c r="A20">
        <v>19</v>
      </c>
      <c r="B20">
        <v>5.4039999999999999</v>
      </c>
      <c r="C20">
        <f>_xlfn.STDEV.S(D2:D74)</f>
        <v>2.7245033619458427E-2</v>
      </c>
      <c r="D20">
        <v>1.22</v>
      </c>
      <c r="E20">
        <f>_xlfn.STDEV.S(F2:F74)</f>
        <v>2.5479361630582068E-2</v>
      </c>
      <c r="F20">
        <v>1.252</v>
      </c>
      <c r="G20" s="3">
        <v>1.302</v>
      </c>
      <c r="H20" s="4">
        <v>9</v>
      </c>
    </row>
    <row r="21" spans="1:12" x14ac:dyDescent="0.2">
      <c r="A21">
        <v>20</v>
      </c>
      <c r="B21">
        <v>5.0890000000000004</v>
      </c>
      <c r="D21">
        <v>1.2390000000000001</v>
      </c>
      <c r="F21">
        <v>1.264</v>
      </c>
      <c r="G21" s="3">
        <v>1.319</v>
      </c>
      <c r="H21" s="4">
        <v>4</v>
      </c>
    </row>
    <row r="22" spans="1:12" x14ac:dyDescent="0.2">
      <c r="A22">
        <v>21</v>
      </c>
      <c r="B22">
        <v>5.4390000000000001</v>
      </c>
      <c r="D22">
        <v>1.175</v>
      </c>
      <c r="F22">
        <v>1.2769999999999999</v>
      </c>
      <c r="G22" s="3">
        <v>1.3360000000000001</v>
      </c>
      <c r="H22" s="4">
        <v>2</v>
      </c>
    </row>
    <row r="23" spans="1:12" ht="13.5" thickBot="1" x14ac:dyDescent="0.25">
      <c r="A23">
        <v>22</v>
      </c>
      <c r="B23">
        <v>5.3129999999999997</v>
      </c>
      <c r="D23">
        <v>1.24</v>
      </c>
      <c r="F23">
        <v>1.236</v>
      </c>
      <c r="G23" s="5" t="s">
        <v>7</v>
      </c>
      <c r="H23" s="5">
        <v>0</v>
      </c>
    </row>
    <row r="24" spans="1:12" x14ac:dyDescent="0.2">
      <c r="A24">
        <v>23</v>
      </c>
      <c r="B24">
        <v>5.39</v>
      </c>
      <c r="D24">
        <v>1.2130000000000001</v>
      </c>
      <c r="F24">
        <v>1.26</v>
      </c>
    </row>
    <row r="25" spans="1:12" x14ac:dyDescent="0.2">
      <c r="A25">
        <v>24</v>
      </c>
      <c r="B25">
        <v>5.1870000000000003</v>
      </c>
      <c r="D25">
        <v>1.196</v>
      </c>
      <c r="F25">
        <v>1.288</v>
      </c>
      <c r="L25" s="2" t="s">
        <v>31</v>
      </c>
    </row>
    <row r="26" spans="1:12" ht="13.5" thickBot="1" x14ac:dyDescent="0.25">
      <c r="A26">
        <v>25</v>
      </c>
      <c r="B26">
        <v>5.194</v>
      </c>
      <c r="D26">
        <v>1.2490000000000001</v>
      </c>
      <c r="F26">
        <v>1.3149999999999999</v>
      </c>
      <c r="L26" s="2" t="s">
        <v>32</v>
      </c>
    </row>
    <row r="27" spans="1:12" x14ac:dyDescent="0.2">
      <c r="A27">
        <v>26</v>
      </c>
      <c r="B27">
        <v>5.2009999999999996</v>
      </c>
      <c r="D27">
        <v>1.258</v>
      </c>
      <c r="F27">
        <v>1.2529999999999999</v>
      </c>
      <c r="G27" s="6" t="s">
        <v>10</v>
      </c>
      <c r="H27" s="6" t="s">
        <v>6</v>
      </c>
      <c r="I27" s="6" t="s">
        <v>11</v>
      </c>
      <c r="J27" s="6" t="s">
        <v>6</v>
      </c>
      <c r="L27" s="7" t="s">
        <v>33</v>
      </c>
    </row>
    <row r="28" spans="1:12" x14ac:dyDescent="0.2">
      <c r="A28">
        <v>27</v>
      </c>
      <c r="B28">
        <v>5.2779999999999996</v>
      </c>
      <c r="D28">
        <v>1.2190000000000001</v>
      </c>
      <c r="F28">
        <v>1.3109999999999999</v>
      </c>
      <c r="G28" s="3">
        <v>1.1599999999999999</v>
      </c>
      <c r="H28" s="4">
        <v>1</v>
      </c>
      <c r="I28" s="3">
        <v>1.2</v>
      </c>
      <c r="J28" s="4">
        <v>1</v>
      </c>
      <c r="L28" s="2" t="s">
        <v>34</v>
      </c>
    </row>
    <row r="29" spans="1:12" x14ac:dyDescent="0.2">
      <c r="A29">
        <v>28</v>
      </c>
      <c r="B29">
        <v>5.173</v>
      </c>
      <c r="D29">
        <v>1.2230000000000001</v>
      </c>
      <c r="F29">
        <v>1.2649999999999999</v>
      </c>
      <c r="G29" s="3">
        <v>1.1739999999999999</v>
      </c>
      <c r="H29" s="4">
        <v>4</v>
      </c>
      <c r="I29" s="3">
        <v>1.2170000000000001</v>
      </c>
      <c r="J29" s="4">
        <v>1</v>
      </c>
    </row>
    <row r="30" spans="1:12" x14ac:dyDescent="0.2">
      <c r="A30">
        <v>29</v>
      </c>
      <c r="B30">
        <v>5.2779999999999996</v>
      </c>
      <c r="D30">
        <v>1.169</v>
      </c>
      <c r="F30">
        <v>1.2470000000000001</v>
      </c>
      <c r="G30" s="3">
        <v>1.1879999999999999</v>
      </c>
      <c r="H30" s="4">
        <v>6</v>
      </c>
      <c r="I30" s="3">
        <v>1.234</v>
      </c>
      <c r="J30" s="4">
        <v>4</v>
      </c>
    </row>
    <row r="31" spans="1:12" x14ac:dyDescent="0.2">
      <c r="A31">
        <v>30</v>
      </c>
      <c r="B31">
        <v>5.2149999999999999</v>
      </c>
      <c r="D31">
        <v>1.2290000000000001</v>
      </c>
      <c r="F31">
        <v>1.2969999999999999</v>
      </c>
      <c r="G31" s="3">
        <v>1.202</v>
      </c>
      <c r="H31" s="4">
        <v>10</v>
      </c>
      <c r="I31" s="3">
        <v>1.2509999999999999</v>
      </c>
      <c r="J31" s="4">
        <v>19</v>
      </c>
    </row>
    <row r="32" spans="1:12" x14ac:dyDescent="0.2">
      <c r="A32">
        <v>31</v>
      </c>
      <c r="B32">
        <v>5.2919999999999998</v>
      </c>
      <c r="D32">
        <v>1.222</v>
      </c>
      <c r="F32">
        <v>1.2490000000000001</v>
      </c>
      <c r="G32" s="3">
        <v>1.216</v>
      </c>
      <c r="H32" s="4">
        <v>11</v>
      </c>
      <c r="I32" s="3">
        <v>1.268</v>
      </c>
      <c r="J32" s="4">
        <v>19</v>
      </c>
    </row>
    <row r="33" spans="1:10" x14ac:dyDescent="0.2">
      <c r="A33">
        <v>32</v>
      </c>
      <c r="B33">
        <v>5.2709999999999999</v>
      </c>
      <c r="D33">
        <v>1.1919999999999999</v>
      </c>
      <c r="F33">
        <v>1.246</v>
      </c>
      <c r="G33" s="3">
        <v>1.23</v>
      </c>
      <c r="H33" s="4">
        <v>13</v>
      </c>
      <c r="I33" s="3">
        <v>1.2849999999999999</v>
      </c>
      <c r="J33" s="4">
        <v>14</v>
      </c>
    </row>
    <row r="34" spans="1:10" x14ac:dyDescent="0.2">
      <c r="A34">
        <v>33</v>
      </c>
      <c r="B34">
        <v>5.4109999999999996</v>
      </c>
      <c r="D34">
        <v>1.2030000000000001</v>
      </c>
      <c r="F34">
        <v>1.26</v>
      </c>
      <c r="G34" s="3">
        <v>1.244</v>
      </c>
      <c r="H34" s="4">
        <v>14</v>
      </c>
      <c r="I34" s="3">
        <v>1.302</v>
      </c>
      <c r="J34" s="4">
        <v>9</v>
      </c>
    </row>
    <row r="35" spans="1:10" x14ac:dyDescent="0.2">
      <c r="A35">
        <v>34</v>
      </c>
      <c r="B35">
        <v>5.4740000000000002</v>
      </c>
      <c r="D35">
        <v>1.222</v>
      </c>
      <c r="F35">
        <v>1.27</v>
      </c>
      <c r="G35" s="3">
        <v>1.258</v>
      </c>
      <c r="H35" s="4">
        <v>9</v>
      </c>
      <c r="I35" s="3">
        <v>1.319</v>
      </c>
      <c r="J35" s="4">
        <v>4</v>
      </c>
    </row>
    <row r="36" spans="1:10" x14ac:dyDescent="0.2">
      <c r="A36">
        <v>35</v>
      </c>
      <c r="B36">
        <v>5.1029999999999998</v>
      </c>
      <c r="D36">
        <v>1.248</v>
      </c>
      <c r="F36">
        <v>1.292</v>
      </c>
      <c r="G36" s="3">
        <v>1.272</v>
      </c>
      <c r="H36" s="4">
        <v>5</v>
      </c>
      <c r="I36" s="3">
        <v>1.3360000000000001</v>
      </c>
      <c r="J36" s="4">
        <v>2</v>
      </c>
    </row>
    <row r="37" spans="1:10" ht="13.5" thickBot="1" x14ac:dyDescent="0.25">
      <c r="A37">
        <v>36</v>
      </c>
      <c r="B37">
        <v>5.383</v>
      </c>
      <c r="D37">
        <v>1.2110000000000001</v>
      </c>
      <c r="F37">
        <v>1.238</v>
      </c>
      <c r="G37" s="5" t="s">
        <v>7</v>
      </c>
      <c r="H37" s="5">
        <v>0</v>
      </c>
      <c r="I37" s="5" t="s">
        <v>7</v>
      </c>
      <c r="J37" s="5">
        <v>0</v>
      </c>
    </row>
    <row r="38" spans="1:10" x14ac:dyDescent="0.2">
      <c r="A38">
        <v>37</v>
      </c>
      <c r="B38">
        <v>5.516</v>
      </c>
      <c r="D38">
        <v>1.206</v>
      </c>
      <c r="F38">
        <v>1.27</v>
      </c>
    </row>
    <row r="39" spans="1:10" x14ac:dyDescent="0.2">
      <c r="A39">
        <v>38</v>
      </c>
      <c r="B39">
        <v>5.173</v>
      </c>
      <c r="D39">
        <v>1.2230000000000001</v>
      </c>
      <c r="F39">
        <v>1.294</v>
      </c>
    </row>
    <row r="40" spans="1:10" x14ac:dyDescent="0.2">
      <c r="A40">
        <v>39</v>
      </c>
      <c r="B40">
        <v>5.25</v>
      </c>
      <c r="D40">
        <v>1.2450000000000001</v>
      </c>
      <c r="F40">
        <v>1.2410000000000001</v>
      </c>
    </row>
    <row r="41" spans="1:10" x14ac:dyDescent="0.2">
      <c r="A41">
        <v>40</v>
      </c>
      <c r="B41">
        <v>5.4669999999999996</v>
      </c>
      <c r="D41">
        <v>1.2130000000000001</v>
      </c>
      <c r="F41">
        <v>1.214</v>
      </c>
    </row>
    <row r="42" spans="1:10" x14ac:dyDescent="0.2">
      <c r="A42">
        <v>41</v>
      </c>
      <c r="B42">
        <v>5.4459999999999997</v>
      </c>
      <c r="D42">
        <v>1.175</v>
      </c>
      <c r="F42">
        <v>1.264</v>
      </c>
    </row>
    <row r="43" spans="1:10" x14ac:dyDescent="0.2">
      <c r="A43">
        <v>42</v>
      </c>
      <c r="B43">
        <v>5.18</v>
      </c>
      <c r="D43">
        <v>1.26</v>
      </c>
      <c r="F43">
        <v>1.319</v>
      </c>
    </row>
    <row r="44" spans="1:10" x14ac:dyDescent="0.2">
      <c r="A44">
        <v>43</v>
      </c>
      <c r="B44">
        <v>5.4459999999999997</v>
      </c>
      <c r="D44">
        <v>1.2190000000000001</v>
      </c>
      <c r="F44">
        <v>1.276</v>
      </c>
    </row>
    <row r="45" spans="1:10" x14ac:dyDescent="0.2">
      <c r="A45">
        <v>44</v>
      </c>
      <c r="B45">
        <v>5.173</v>
      </c>
      <c r="D45">
        <v>1.2549999999999999</v>
      </c>
      <c r="F45">
        <v>1.224</v>
      </c>
    </row>
    <row r="46" spans="1:10" x14ac:dyDescent="0.2">
      <c r="A46">
        <v>45</v>
      </c>
      <c r="B46">
        <v>5.1870000000000003</v>
      </c>
      <c r="D46">
        <v>1.234</v>
      </c>
      <c r="F46">
        <v>1.2370000000000001</v>
      </c>
    </row>
    <row r="47" spans="1:10" x14ac:dyDescent="0.2">
      <c r="A47">
        <v>46</v>
      </c>
      <c r="B47">
        <v>5.2290000000000001</v>
      </c>
      <c r="D47">
        <v>1.2150000000000001</v>
      </c>
      <c r="F47">
        <v>1.242</v>
      </c>
    </row>
    <row r="48" spans="1:10" x14ac:dyDescent="0.2">
      <c r="A48">
        <v>47</v>
      </c>
      <c r="B48">
        <v>5.2430000000000003</v>
      </c>
      <c r="D48">
        <v>1.2070000000000001</v>
      </c>
      <c r="F48">
        <v>1.264</v>
      </c>
    </row>
    <row r="49" spans="1:6" x14ac:dyDescent="0.2">
      <c r="A49">
        <v>48</v>
      </c>
      <c r="B49">
        <v>5.4180000000000001</v>
      </c>
      <c r="D49">
        <v>1.19</v>
      </c>
      <c r="F49">
        <v>1.25</v>
      </c>
    </row>
    <row r="50" spans="1:6" x14ac:dyDescent="0.2">
      <c r="A50">
        <v>49</v>
      </c>
      <c r="B50">
        <v>5.2919999999999998</v>
      </c>
      <c r="D50">
        <v>1.2350000000000001</v>
      </c>
      <c r="F50">
        <v>1.2709999999999999</v>
      </c>
    </row>
    <row r="51" spans="1:6" x14ac:dyDescent="0.2">
      <c r="A51">
        <v>50</v>
      </c>
      <c r="B51">
        <v>5.327</v>
      </c>
      <c r="D51">
        <v>1.2370000000000001</v>
      </c>
      <c r="F51">
        <v>1.2769999999999999</v>
      </c>
    </row>
    <row r="52" spans="1:6" x14ac:dyDescent="0.2">
      <c r="A52">
        <v>51</v>
      </c>
      <c r="B52">
        <v>5.25</v>
      </c>
      <c r="D52">
        <v>1.246</v>
      </c>
      <c r="F52">
        <v>1.264</v>
      </c>
    </row>
    <row r="53" spans="1:6" x14ac:dyDescent="0.2">
      <c r="A53">
        <v>52</v>
      </c>
      <c r="B53">
        <v>5.4740000000000002</v>
      </c>
      <c r="D53">
        <v>1.1759999999999999</v>
      </c>
      <c r="F53">
        <v>1.252</v>
      </c>
    </row>
    <row r="54" spans="1:6" x14ac:dyDescent="0.2">
      <c r="A54">
        <v>53</v>
      </c>
      <c r="B54">
        <v>5.3479999999999999</v>
      </c>
      <c r="D54">
        <v>1.26</v>
      </c>
      <c r="F54">
        <v>1.2649999999999999</v>
      </c>
    </row>
    <row r="55" spans="1:6" x14ac:dyDescent="0.2">
      <c r="A55">
        <v>54</v>
      </c>
      <c r="B55">
        <v>5.2359999999999998</v>
      </c>
      <c r="D55">
        <v>1.177</v>
      </c>
      <c r="F55">
        <v>1.2869999999999999</v>
      </c>
    </row>
    <row r="56" spans="1:6" x14ac:dyDescent="0.2">
      <c r="A56">
        <v>55</v>
      </c>
      <c r="B56">
        <v>5.383</v>
      </c>
      <c r="D56">
        <v>1.1950000000000001</v>
      </c>
      <c r="F56">
        <v>1.2290000000000001</v>
      </c>
    </row>
    <row r="57" spans="1:6" x14ac:dyDescent="0.2">
      <c r="A57">
        <v>56</v>
      </c>
      <c r="B57">
        <v>5.4809999999999999</v>
      </c>
      <c r="D57">
        <v>1.18</v>
      </c>
      <c r="F57">
        <v>1.224</v>
      </c>
    </row>
    <row r="58" spans="1:6" x14ac:dyDescent="0.2">
      <c r="A58">
        <v>57</v>
      </c>
      <c r="B58">
        <v>5.1520000000000001</v>
      </c>
      <c r="D58">
        <v>1.2390000000000001</v>
      </c>
      <c r="F58">
        <v>1.2789999999999999</v>
      </c>
    </row>
    <row r="59" spans="1:6" x14ac:dyDescent="0.2">
      <c r="A59">
        <v>58</v>
      </c>
      <c r="B59">
        <v>5.2640000000000002</v>
      </c>
      <c r="D59">
        <v>1.1719999999999999</v>
      </c>
      <c r="F59">
        <v>1.242</v>
      </c>
    </row>
    <row r="60" spans="1:6" x14ac:dyDescent="0.2">
      <c r="A60">
        <v>59</v>
      </c>
      <c r="B60">
        <v>5.2919999999999998</v>
      </c>
      <c r="D60">
        <v>1.1819999999999999</v>
      </c>
      <c r="F60">
        <v>1.256</v>
      </c>
    </row>
    <row r="61" spans="1:6" x14ac:dyDescent="0.2">
      <c r="A61">
        <v>60</v>
      </c>
      <c r="B61">
        <v>5.4669999999999996</v>
      </c>
      <c r="D61">
        <v>1.2070000000000001</v>
      </c>
      <c r="F61">
        <v>1.278</v>
      </c>
    </row>
    <row r="62" spans="1:6" x14ac:dyDescent="0.2">
      <c r="A62">
        <v>61</v>
      </c>
      <c r="B62">
        <v>5.3129999999999997</v>
      </c>
      <c r="D62">
        <v>1.17</v>
      </c>
      <c r="F62">
        <v>1.2649999999999999</v>
      </c>
    </row>
    <row r="63" spans="1:6" x14ac:dyDescent="0.2">
      <c r="A63">
        <v>62</v>
      </c>
      <c r="B63">
        <v>5.2080000000000002</v>
      </c>
      <c r="D63">
        <v>1.19</v>
      </c>
      <c r="F63">
        <v>1.272</v>
      </c>
    </row>
    <row r="64" spans="1:6" x14ac:dyDescent="0.2">
      <c r="A64">
        <v>63</v>
      </c>
      <c r="B64">
        <v>5.1589999999999998</v>
      </c>
      <c r="D64">
        <v>1.23</v>
      </c>
      <c r="F64">
        <v>1.2470000000000001</v>
      </c>
    </row>
    <row r="65" spans="1:6" x14ac:dyDescent="0.2">
      <c r="A65">
        <v>64</v>
      </c>
      <c r="B65">
        <v>5.3129999999999997</v>
      </c>
      <c r="D65">
        <v>1.212</v>
      </c>
      <c r="F65">
        <v>1.262</v>
      </c>
    </row>
    <row r="66" spans="1:6" x14ac:dyDescent="0.2">
      <c r="A66">
        <v>65</v>
      </c>
      <c r="B66">
        <v>5.1589999999999998</v>
      </c>
      <c r="D66">
        <v>1.268</v>
      </c>
      <c r="F66">
        <v>1.25</v>
      </c>
    </row>
    <row r="67" spans="1:6" x14ac:dyDescent="0.2">
      <c r="A67">
        <v>66</v>
      </c>
      <c r="B67">
        <v>5.3339999999999996</v>
      </c>
      <c r="D67">
        <v>1.196</v>
      </c>
      <c r="F67">
        <v>1.2410000000000001</v>
      </c>
    </row>
    <row r="68" spans="1:6" x14ac:dyDescent="0.2">
      <c r="A68">
        <v>67</v>
      </c>
      <c r="B68">
        <v>5.2290000000000001</v>
      </c>
      <c r="D68">
        <v>1.2310000000000001</v>
      </c>
      <c r="F68">
        <v>1.2809999999999999</v>
      </c>
    </row>
    <row r="69" spans="1:6" x14ac:dyDescent="0.2">
      <c r="A69">
        <v>68</v>
      </c>
      <c r="B69">
        <v>5.2220000000000004</v>
      </c>
      <c r="D69">
        <v>1.2190000000000001</v>
      </c>
      <c r="F69">
        <v>1.323</v>
      </c>
    </row>
    <row r="70" spans="1:6" x14ac:dyDescent="0.2">
      <c r="A70">
        <v>69</v>
      </c>
      <c r="B70">
        <v>5.1029999999999998</v>
      </c>
      <c r="D70">
        <v>1.1950000000000001</v>
      </c>
      <c r="F70">
        <v>1.2649999999999999</v>
      </c>
    </row>
    <row r="71" spans="1:6" x14ac:dyDescent="0.2">
      <c r="A71">
        <v>70</v>
      </c>
      <c r="B71">
        <v>5.2569999999999997</v>
      </c>
      <c r="D71">
        <v>1.1599999999999999</v>
      </c>
      <c r="F71">
        <v>1.266</v>
      </c>
    </row>
    <row r="72" spans="1:6" x14ac:dyDescent="0.2">
      <c r="A72">
        <v>71</v>
      </c>
      <c r="B72">
        <v>5.53</v>
      </c>
      <c r="D72">
        <v>1.238</v>
      </c>
      <c r="F72">
        <v>1.268</v>
      </c>
    </row>
    <row r="73" spans="1:6" x14ac:dyDescent="0.2">
      <c r="A73">
        <v>72</v>
      </c>
      <c r="B73">
        <v>5.4249999999999998</v>
      </c>
      <c r="D73">
        <v>1.1950000000000001</v>
      </c>
      <c r="F73">
        <v>1.2490000000000001</v>
      </c>
    </row>
    <row r="74" spans="1:6" x14ac:dyDescent="0.2">
      <c r="A74">
        <v>73</v>
      </c>
      <c r="B74">
        <v>5.2569999999999997</v>
      </c>
      <c r="D74">
        <v>1.244</v>
      </c>
      <c r="F74">
        <v>1.242</v>
      </c>
    </row>
  </sheetData>
  <sortState ref="G14:G22">
    <sortCondition ref="G14"/>
  </sortState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workbookViewId="0">
      <selection activeCell="E26" sqref="E26"/>
    </sheetView>
  </sheetViews>
  <sheetFormatPr defaultRowHeight="12.75" x14ac:dyDescent="0.2"/>
  <cols>
    <col min="3" max="3" width="10.28515625" bestFit="1" customWidth="1"/>
    <col min="5" max="5" width="10.5703125" bestFit="1" customWidth="1"/>
  </cols>
  <sheetData>
    <row r="1" spans="1:7" x14ac:dyDescent="0.2">
      <c r="A1" s="2" t="s">
        <v>16</v>
      </c>
      <c r="B1" t="s">
        <v>0</v>
      </c>
      <c r="C1" s="2" t="s">
        <v>10</v>
      </c>
      <c r="D1" t="s">
        <v>1</v>
      </c>
      <c r="E1" s="2" t="s">
        <v>11</v>
      </c>
      <c r="F1" t="s">
        <v>2</v>
      </c>
      <c r="G1" s="1">
        <v>1</v>
      </c>
    </row>
    <row r="2" spans="1:7" x14ac:dyDescent="0.2">
      <c r="A2">
        <v>1</v>
      </c>
      <c r="B2">
        <v>8.7249999999999996</v>
      </c>
      <c r="C2">
        <v>1.468</v>
      </c>
      <c r="D2">
        <v>1.506</v>
      </c>
      <c r="E2">
        <v>1.3660000000000001</v>
      </c>
      <c r="F2">
        <v>1.444</v>
      </c>
    </row>
    <row r="3" spans="1:7" x14ac:dyDescent="0.2">
      <c r="A3">
        <v>2</v>
      </c>
      <c r="B3">
        <v>8.69</v>
      </c>
      <c r="C3">
        <v>1.478</v>
      </c>
      <c r="D3">
        <v>1.506</v>
      </c>
      <c r="E3">
        <v>1.379</v>
      </c>
      <c r="F3">
        <v>1.4319999999999999</v>
      </c>
    </row>
    <row r="4" spans="1:7" x14ac:dyDescent="0.2">
      <c r="A4">
        <v>3</v>
      </c>
      <c r="B4">
        <v>8.5350000000000001</v>
      </c>
      <c r="C4">
        <v>1.488</v>
      </c>
      <c r="D4">
        <v>1.498</v>
      </c>
      <c r="E4">
        <v>1.3919999999999999</v>
      </c>
      <c r="F4">
        <v>1.4450000000000001</v>
      </c>
    </row>
    <row r="5" spans="1:7" x14ac:dyDescent="0.2">
      <c r="A5">
        <v>4</v>
      </c>
      <c r="B5">
        <v>8.6210000000000004</v>
      </c>
      <c r="C5">
        <v>1.498</v>
      </c>
      <c r="D5">
        <v>1.488</v>
      </c>
      <c r="E5">
        <v>1.405</v>
      </c>
      <c r="F5">
        <v>1.4359999999999999</v>
      </c>
    </row>
    <row r="6" spans="1:7" x14ac:dyDescent="0.2">
      <c r="A6">
        <v>5</v>
      </c>
      <c r="B6">
        <v>8.4830000000000005</v>
      </c>
      <c r="C6">
        <v>1.508</v>
      </c>
      <c r="D6">
        <v>1.4890000000000001</v>
      </c>
      <c r="E6">
        <v>1.4179999999999999</v>
      </c>
      <c r="F6">
        <v>1.4219999999999999</v>
      </c>
    </row>
    <row r="7" spans="1:7" x14ac:dyDescent="0.2">
      <c r="A7">
        <v>6</v>
      </c>
      <c r="B7">
        <v>8.69</v>
      </c>
      <c r="C7">
        <v>1.518</v>
      </c>
      <c r="D7">
        <v>1.506</v>
      </c>
      <c r="E7">
        <v>1.431</v>
      </c>
      <c r="F7">
        <v>1.4490000000000001</v>
      </c>
    </row>
    <row r="8" spans="1:7" x14ac:dyDescent="0.2">
      <c r="A8">
        <v>7</v>
      </c>
      <c r="B8">
        <v>8.6210000000000004</v>
      </c>
      <c r="C8">
        <v>1.528</v>
      </c>
      <c r="D8">
        <v>1.4910000000000001</v>
      </c>
      <c r="E8">
        <v>1.444</v>
      </c>
      <c r="F8">
        <v>1.4419999999999999</v>
      </c>
    </row>
    <row r="9" spans="1:7" x14ac:dyDescent="0.2">
      <c r="A9">
        <v>8</v>
      </c>
      <c r="B9">
        <v>8.6039999999999992</v>
      </c>
      <c r="C9">
        <v>1.538</v>
      </c>
      <c r="D9">
        <v>1.4850000000000001</v>
      </c>
      <c r="E9">
        <v>1.4570000000000001</v>
      </c>
      <c r="F9">
        <v>1.4610000000000001</v>
      </c>
    </row>
    <row r="10" spans="1:7" x14ac:dyDescent="0.2">
      <c r="A10">
        <v>9</v>
      </c>
      <c r="B10">
        <v>8.6379999999999999</v>
      </c>
      <c r="C10">
        <v>1.548</v>
      </c>
      <c r="D10">
        <v>1.4990000000000001</v>
      </c>
      <c r="E10">
        <v>1.47</v>
      </c>
      <c r="F10">
        <v>1.4370000000000001</v>
      </c>
    </row>
    <row r="11" spans="1:7" x14ac:dyDescent="0.2">
      <c r="A11">
        <v>10</v>
      </c>
      <c r="B11">
        <v>8.4139999999999997</v>
      </c>
      <c r="D11">
        <v>1.476</v>
      </c>
      <c r="F11">
        <v>1.4339999999999999</v>
      </c>
    </row>
    <row r="12" spans="1:7" x14ac:dyDescent="0.2">
      <c r="A12">
        <v>11</v>
      </c>
      <c r="B12">
        <v>8.6379999999999999</v>
      </c>
      <c r="D12">
        <v>1.5309999999999999</v>
      </c>
      <c r="F12">
        <v>1.4330000000000001</v>
      </c>
    </row>
    <row r="13" spans="1:7" x14ac:dyDescent="0.2">
      <c r="A13">
        <v>12</v>
      </c>
      <c r="B13">
        <v>8.5690000000000008</v>
      </c>
      <c r="C13" s="2" t="s">
        <v>13</v>
      </c>
      <c r="D13">
        <v>1.5189999999999999</v>
      </c>
      <c r="E13" s="2" t="s">
        <v>14</v>
      </c>
      <c r="F13">
        <v>1.4219999999999999</v>
      </c>
    </row>
    <row r="14" spans="1:7" x14ac:dyDescent="0.2">
      <c r="A14">
        <v>13</v>
      </c>
      <c r="B14">
        <v>8.6039999999999992</v>
      </c>
      <c r="C14">
        <f>_xlfn.VAR.P(D2:D200)</f>
        <v>1.5554209237140474E-3</v>
      </c>
      <c r="D14">
        <v>1.496</v>
      </c>
      <c r="E14">
        <f>_xlfn.VAR.P(F2:F200)</f>
        <v>1.7796341001489863E-3</v>
      </c>
      <c r="F14">
        <v>1.4330000000000001</v>
      </c>
    </row>
    <row r="15" spans="1:7" x14ac:dyDescent="0.2">
      <c r="A15">
        <v>14</v>
      </c>
      <c r="B15">
        <v>8.6560000000000006</v>
      </c>
      <c r="C15">
        <f>_xlfn.VAR.S(D2:D200)</f>
        <v>1.5632765849449264E-3</v>
      </c>
      <c r="D15">
        <v>1.4930000000000001</v>
      </c>
      <c r="E15">
        <f>_xlfn.VAR.S(F2:F200)</f>
        <v>1.7886221511598398E-3</v>
      </c>
      <c r="F15">
        <v>1.4470000000000001</v>
      </c>
    </row>
    <row r="16" spans="1:7" x14ac:dyDescent="0.2">
      <c r="A16">
        <v>15</v>
      </c>
      <c r="B16">
        <v>8.5869999999999997</v>
      </c>
      <c r="D16">
        <v>1.514</v>
      </c>
      <c r="F16">
        <v>1.4470000000000001</v>
      </c>
    </row>
    <row r="17" spans="1:6" x14ac:dyDescent="0.2">
      <c r="A17">
        <v>16</v>
      </c>
      <c r="B17">
        <v>8.5180000000000007</v>
      </c>
      <c r="D17">
        <v>1.534</v>
      </c>
      <c r="F17">
        <v>1.403</v>
      </c>
    </row>
    <row r="18" spans="1:6" x14ac:dyDescent="0.2">
      <c r="A18">
        <v>17</v>
      </c>
      <c r="B18">
        <v>8.7070000000000007</v>
      </c>
      <c r="C18" s="2" t="s">
        <v>20</v>
      </c>
      <c r="D18">
        <v>1.5089999999999999</v>
      </c>
      <c r="E18" s="2" t="s">
        <v>21</v>
      </c>
      <c r="F18">
        <v>1.4430000000000001</v>
      </c>
    </row>
    <row r="19" spans="1:6" x14ac:dyDescent="0.2">
      <c r="A19">
        <v>18</v>
      </c>
      <c r="B19">
        <v>8.5690000000000008</v>
      </c>
      <c r="C19">
        <f>_xlfn.STDEV.P(D2:D200)</f>
        <v>3.9438825080294261E-2</v>
      </c>
      <c r="D19">
        <v>1.512</v>
      </c>
      <c r="E19">
        <f>_xlfn.STDEV.P(F2:F200)</f>
        <v>4.2185709667480836E-2</v>
      </c>
      <c r="F19">
        <v>1.4370000000000001</v>
      </c>
    </row>
    <row r="20" spans="1:6" x14ac:dyDescent="0.2">
      <c r="A20">
        <v>19</v>
      </c>
      <c r="B20">
        <v>8.6379999999999999</v>
      </c>
      <c r="C20">
        <f>_xlfn.STDEV.S(D2:D200)</f>
        <v>3.9538292640741664E-2</v>
      </c>
      <c r="D20">
        <v>1.4910000000000001</v>
      </c>
      <c r="E20">
        <f>_xlfn.STDEV.S(F2:F200)</f>
        <v>4.229210506891138E-2</v>
      </c>
      <c r="F20">
        <v>1.4279999999999999</v>
      </c>
    </row>
    <row r="21" spans="1:6" x14ac:dyDescent="0.2">
      <c r="A21">
        <v>20</v>
      </c>
      <c r="B21">
        <v>8.4659999999999993</v>
      </c>
      <c r="D21">
        <v>1.508</v>
      </c>
      <c r="F21">
        <v>1.4390000000000001</v>
      </c>
    </row>
    <row r="22" spans="1:6" x14ac:dyDescent="0.2">
      <c r="A22">
        <v>21</v>
      </c>
      <c r="B22">
        <v>8.7070000000000007</v>
      </c>
      <c r="D22">
        <v>1.522</v>
      </c>
      <c r="F22">
        <v>1.4379999999999999</v>
      </c>
    </row>
    <row r="23" spans="1:6" x14ac:dyDescent="0.2">
      <c r="A23">
        <v>22</v>
      </c>
      <c r="B23">
        <v>8.5519999999999996</v>
      </c>
      <c r="D23">
        <v>1.48</v>
      </c>
      <c r="F23">
        <v>1.421</v>
      </c>
    </row>
    <row r="24" spans="1:6" x14ac:dyDescent="0.2">
      <c r="A24">
        <v>23</v>
      </c>
      <c r="B24">
        <v>8.7070000000000007</v>
      </c>
      <c r="D24">
        <v>1.516</v>
      </c>
      <c r="F24">
        <v>1.431</v>
      </c>
    </row>
    <row r="25" spans="1:6" x14ac:dyDescent="0.2">
      <c r="A25">
        <v>24</v>
      </c>
      <c r="B25">
        <v>8.5690000000000008</v>
      </c>
      <c r="D25">
        <v>1.496</v>
      </c>
      <c r="F25">
        <v>1.421</v>
      </c>
    </row>
    <row r="26" spans="1:6" x14ac:dyDescent="0.2">
      <c r="A26">
        <v>25</v>
      </c>
      <c r="B26">
        <v>8.5869999999999997</v>
      </c>
      <c r="D26">
        <v>1.4890000000000001</v>
      </c>
      <c r="F26">
        <v>1.4079999999999999</v>
      </c>
    </row>
    <row r="27" spans="1:6" x14ac:dyDescent="0.2">
      <c r="A27">
        <v>26</v>
      </c>
      <c r="B27">
        <v>8.1560000000000006</v>
      </c>
      <c r="D27">
        <v>1.4770000000000001</v>
      </c>
      <c r="F27">
        <v>1.423</v>
      </c>
    </row>
    <row r="28" spans="1:6" x14ac:dyDescent="0.2">
      <c r="A28">
        <v>27</v>
      </c>
      <c r="B28">
        <v>8.5869999999999997</v>
      </c>
      <c r="D28">
        <v>1.504</v>
      </c>
      <c r="F28">
        <v>1.431</v>
      </c>
    </row>
    <row r="29" spans="1:6" x14ac:dyDescent="0.2">
      <c r="A29">
        <v>28</v>
      </c>
      <c r="B29">
        <v>8.5690000000000008</v>
      </c>
      <c r="D29">
        <v>1.5089999999999999</v>
      </c>
      <c r="F29">
        <v>1.417</v>
      </c>
    </row>
    <row r="30" spans="1:6" x14ac:dyDescent="0.2">
      <c r="A30">
        <v>29</v>
      </c>
      <c r="B30">
        <v>8.4489999999999998</v>
      </c>
      <c r="D30">
        <v>1.482</v>
      </c>
      <c r="F30">
        <v>1.3819999999999999</v>
      </c>
    </row>
    <row r="31" spans="1:6" x14ac:dyDescent="0.2">
      <c r="A31">
        <v>30</v>
      </c>
      <c r="B31">
        <v>8.5690000000000008</v>
      </c>
      <c r="D31">
        <v>1.506</v>
      </c>
      <c r="F31">
        <v>1.41</v>
      </c>
    </row>
    <row r="32" spans="1:6" x14ac:dyDescent="0.2">
      <c r="A32">
        <v>31</v>
      </c>
      <c r="B32">
        <v>8.6379999999999999</v>
      </c>
      <c r="D32">
        <v>1.512</v>
      </c>
      <c r="F32">
        <v>1.4330000000000001</v>
      </c>
    </row>
    <row r="33" spans="1:6" x14ac:dyDescent="0.2">
      <c r="A33">
        <v>32</v>
      </c>
      <c r="B33">
        <v>8.6039999999999992</v>
      </c>
      <c r="D33">
        <v>1.5089999999999999</v>
      </c>
      <c r="F33">
        <v>1.431</v>
      </c>
    </row>
    <row r="34" spans="1:6" x14ac:dyDescent="0.2">
      <c r="A34">
        <v>33</v>
      </c>
      <c r="B34">
        <v>8.6210000000000004</v>
      </c>
      <c r="D34">
        <v>1.5089999999999999</v>
      </c>
      <c r="F34">
        <v>1.415</v>
      </c>
    </row>
    <row r="35" spans="1:6" x14ac:dyDescent="0.2">
      <c r="A35">
        <v>34</v>
      </c>
      <c r="B35">
        <v>8.673</v>
      </c>
      <c r="D35">
        <v>1.502</v>
      </c>
      <c r="F35">
        <v>1.419</v>
      </c>
    </row>
    <row r="36" spans="1:6" x14ac:dyDescent="0.2">
      <c r="A36">
        <v>35</v>
      </c>
      <c r="B36">
        <v>8.5690000000000008</v>
      </c>
      <c r="D36">
        <v>1.4990000000000001</v>
      </c>
      <c r="F36">
        <v>1.4339999999999999</v>
      </c>
    </row>
    <row r="37" spans="1:6" x14ac:dyDescent="0.2">
      <c r="A37">
        <v>36</v>
      </c>
      <c r="B37">
        <v>8.6039999999999992</v>
      </c>
      <c r="D37">
        <v>1.504</v>
      </c>
      <c r="F37">
        <v>1.4359999999999999</v>
      </c>
    </row>
    <row r="38" spans="1:6" x14ac:dyDescent="0.2">
      <c r="A38">
        <v>37</v>
      </c>
      <c r="B38">
        <v>8.6210000000000004</v>
      </c>
      <c r="D38">
        <v>1.514</v>
      </c>
      <c r="F38">
        <v>1.4079999999999999</v>
      </c>
    </row>
    <row r="39" spans="1:6" x14ac:dyDescent="0.2">
      <c r="A39">
        <v>38</v>
      </c>
      <c r="B39">
        <v>8.6560000000000006</v>
      </c>
      <c r="D39">
        <v>1.484</v>
      </c>
      <c r="F39">
        <v>1.417</v>
      </c>
    </row>
    <row r="40" spans="1:6" x14ac:dyDescent="0.2">
      <c r="A40">
        <v>39</v>
      </c>
      <c r="B40">
        <v>8.69</v>
      </c>
      <c r="D40">
        <v>1.498</v>
      </c>
      <c r="F40">
        <v>1.423</v>
      </c>
    </row>
    <row r="41" spans="1:6" x14ac:dyDescent="0.2">
      <c r="A41">
        <v>40</v>
      </c>
      <c r="B41">
        <v>8.5690000000000008</v>
      </c>
      <c r="D41">
        <v>1.4770000000000001</v>
      </c>
      <c r="F41">
        <v>1.413</v>
      </c>
    </row>
    <row r="42" spans="1:6" x14ac:dyDescent="0.2">
      <c r="A42">
        <v>41</v>
      </c>
      <c r="B42">
        <v>8.6560000000000006</v>
      </c>
      <c r="D42">
        <v>1.4990000000000001</v>
      </c>
      <c r="F42">
        <v>1.4339999999999999</v>
      </c>
    </row>
    <row r="43" spans="1:6" x14ac:dyDescent="0.2">
      <c r="A43">
        <v>42</v>
      </c>
      <c r="B43">
        <v>8.5690000000000008</v>
      </c>
      <c r="D43">
        <v>1.4950000000000001</v>
      </c>
      <c r="F43">
        <v>1.4219999999999999</v>
      </c>
    </row>
    <row r="44" spans="1:6" x14ac:dyDescent="0.2">
      <c r="A44">
        <v>43</v>
      </c>
      <c r="B44">
        <v>8.7249999999999996</v>
      </c>
      <c r="D44">
        <v>1.51</v>
      </c>
      <c r="F44">
        <v>1.431</v>
      </c>
    </row>
    <row r="45" spans="1:6" x14ac:dyDescent="0.2">
      <c r="A45">
        <v>44</v>
      </c>
      <c r="B45">
        <v>8.6210000000000004</v>
      </c>
      <c r="D45">
        <v>1.5109999999999999</v>
      </c>
      <c r="F45">
        <v>1.421</v>
      </c>
    </row>
    <row r="46" spans="1:6" x14ac:dyDescent="0.2">
      <c r="A46">
        <v>45</v>
      </c>
      <c r="B46">
        <v>8.69</v>
      </c>
      <c r="D46">
        <v>1.504</v>
      </c>
      <c r="F46">
        <v>1.4410000000000001</v>
      </c>
    </row>
    <row r="47" spans="1:6" x14ac:dyDescent="0.2">
      <c r="A47">
        <v>46</v>
      </c>
      <c r="B47">
        <v>8.5</v>
      </c>
      <c r="D47">
        <v>1.474</v>
      </c>
      <c r="F47">
        <v>1.405</v>
      </c>
    </row>
    <row r="48" spans="1:6" x14ac:dyDescent="0.2">
      <c r="A48">
        <v>47</v>
      </c>
      <c r="B48">
        <v>8.5180000000000007</v>
      </c>
      <c r="D48">
        <v>1.5</v>
      </c>
      <c r="F48">
        <v>1.44</v>
      </c>
    </row>
    <row r="49" spans="1:6" x14ac:dyDescent="0.2">
      <c r="A49">
        <v>48</v>
      </c>
      <c r="B49">
        <v>8.5519999999999996</v>
      </c>
      <c r="D49">
        <v>1.524</v>
      </c>
      <c r="F49">
        <v>1.407</v>
      </c>
    </row>
    <row r="50" spans="1:6" x14ac:dyDescent="0.2">
      <c r="A50">
        <v>49</v>
      </c>
      <c r="B50">
        <v>8.6379999999999999</v>
      </c>
      <c r="D50">
        <v>1.508</v>
      </c>
      <c r="F50">
        <v>1.4330000000000001</v>
      </c>
    </row>
    <row r="51" spans="1:6" x14ac:dyDescent="0.2">
      <c r="A51">
        <v>50</v>
      </c>
      <c r="B51">
        <v>8.6039999999999992</v>
      </c>
      <c r="D51">
        <v>1.492</v>
      </c>
      <c r="F51">
        <v>1.4390000000000001</v>
      </c>
    </row>
    <row r="52" spans="1:6" x14ac:dyDescent="0.2">
      <c r="A52">
        <v>51</v>
      </c>
      <c r="B52">
        <v>8.4489999999999998</v>
      </c>
      <c r="D52">
        <v>1.506</v>
      </c>
      <c r="F52">
        <v>1.407</v>
      </c>
    </row>
    <row r="53" spans="1:6" x14ac:dyDescent="0.2">
      <c r="A53">
        <v>52</v>
      </c>
      <c r="B53">
        <v>8.5690000000000008</v>
      </c>
      <c r="D53">
        <v>1.5009999999999999</v>
      </c>
      <c r="F53">
        <v>1.401</v>
      </c>
    </row>
    <row r="54" spans="1:6" x14ac:dyDescent="0.2">
      <c r="A54">
        <v>53</v>
      </c>
      <c r="B54">
        <v>8.673</v>
      </c>
      <c r="D54">
        <v>1.4970000000000001</v>
      </c>
      <c r="F54">
        <v>1.421</v>
      </c>
    </row>
    <row r="55" spans="1:6" x14ac:dyDescent="0.2">
      <c r="A55">
        <v>54</v>
      </c>
      <c r="B55">
        <v>8.2420000000000009</v>
      </c>
      <c r="D55">
        <v>1.484</v>
      </c>
      <c r="F55">
        <v>1.421</v>
      </c>
    </row>
    <row r="56" spans="1:6" x14ac:dyDescent="0.2">
      <c r="A56">
        <v>55</v>
      </c>
      <c r="B56">
        <v>8.4830000000000005</v>
      </c>
      <c r="D56">
        <v>1.4990000000000001</v>
      </c>
      <c r="F56">
        <v>1.415</v>
      </c>
    </row>
    <row r="57" spans="1:6" x14ac:dyDescent="0.2">
      <c r="A57">
        <v>56</v>
      </c>
      <c r="B57">
        <v>8.673</v>
      </c>
      <c r="D57">
        <v>1.5</v>
      </c>
      <c r="F57">
        <v>1.4350000000000001</v>
      </c>
    </row>
    <row r="58" spans="1:6" x14ac:dyDescent="0.2">
      <c r="A58">
        <v>57</v>
      </c>
      <c r="B58">
        <v>8.5350000000000001</v>
      </c>
      <c r="D58">
        <v>1.49</v>
      </c>
      <c r="F58">
        <v>1.4430000000000001</v>
      </c>
    </row>
    <row r="59" spans="1:6" x14ac:dyDescent="0.2">
      <c r="A59">
        <v>58</v>
      </c>
      <c r="B59">
        <v>8.5869999999999997</v>
      </c>
      <c r="D59">
        <v>1.468</v>
      </c>
      <c r="F59">
        <v>1.4219999999999999</v>
      </c>
    </row>
    <row r="60" spans="1:6" x14ac:dyDescent="0.2">
      <c r="A60">
        <v>59</v>
      </c>
      <c r="B60">
        <v>8.7070000000000007</v>
      </c>
      <c r="D60">
        <v>1.4950000000000001</v>
      </c>
      <c r="F60">
        <v>1.42</v>
      </c>
    </row>
    <row r="61" spans="1:6" x14ac:dyDescent="0.2">
      <c r="A61">
        <v>60</v>
      </c>
      <c r="B61">
        <v>8.2420000000000009</v>
      </c>
      <c r="D61">
        <v>1.5089999999999999</v>
      </c>
      <c r="F61">
        <v>1.4079999999999999</v>
      </c>
    </row>
    <row r="62" spans="1:6" x14ac:dyDescent="0.2">
      <c r="A62">
        <v>61</v>
      </c>
      <c r="B62">
        <v>8.673</v>
      </c>
      <c r="D62">
        <v>1.4890000000000001</v>
      </c>
      <c r="F62">
        <v>1.456</v>
      </c>
    </row>
    <row r="63" spans="1:6" x14ac:dyDescent="0.2">
      <c r="A63">
        <v>62</v>
      </c>
      <c r="B63">
        <v>8.6560000000000006</v>
      </c>
      <c r="D63">
        <v>1.508</v>
      </c>
      <c r="F63">
        <v>1.4350000000000001</v>
      </c>
    </row>
    <row r="64" spans="1:6" x14ac:dyDescent="0.2">
      <c r="A64">
        <v>63</v>
      </c>
      <c r="B64">
        <v>8.6210000000000004</v>
      </c>
      <c r="D64">
        <v>1.5249999999999999</v>
      </c>
      <c r="F64">
        <v>1.4279999999999999</v>
      </c>
    </row>
    <row r="65" spans="1:6" x14ac:dyDescent="0.2">
      <c r="A65">
        <v>64</v>
      </c>
      <c r="B65">
        <v>8.4830000000000005</v>
      </c>
      <c r="D65">
        <v>1.522</v>
      </c>
      <c r="F65">
        <v>1.421</v>
      </c>
    </row>
    <row r="66" spans="1:6" x14ac:dyDescent="0.2">
      <c r="A66">
        <v>65</v>
      </c>
      <c r="B66">
        <v>8.3970000000000002</v>
      </c>
      <c r="D66">
        <v>1.5189999999999999</v>
      </c>
      <c r="F66">
        <v>1.4339999999999999</v>
      </c>
    </row>
    <row r="67" spans="1:6" x14ac:dyDescent="0.2">
      <c r="A67">
        <v>66</v>
      </c>
      <c r="B67">
        <v>8.5869999999999997</v>
      </c>
      <c r="D67">
        <v>1.5129999999999999</v>
      </c>
      <c r="F67">
        <v>1.4359999999999999</v>
      </c>
    </row>
    <row r="68" spans="1:6" x14ac:dyDescent="0.2">
      <c r="A68">
        <v>67</v>
      </c>
      <c r="B68">
        <v>8.5690000000000008</v>
      </c>
      <c r="D68">
        <v>1.5049999999999999</v>
      </c>
      <c r="F68">
        <v>1.413</v>
      </c>
    </row>
    <row r="69" spans="1:6" x14ac:dyDescent="0.2">
      <c r="A69">
        <v>68</v>
      </c>
      <c r="B69">
        <v>8.4489999999999998</v>
      </c>
      <c r="D69">
        <v>1.478</v>
      </c>
      <c r="F69">
        <v>1.419</v>
      </c>
    </row>
    <row r="70" spans="1:6" x14ac:dyDescent="0.2">
      <c r="A70">
        <v>69</v>
      </c>
      <c r="B70">
        <v>8.69</v>
      </c>
      <c r="D70">
        <v>1.4890000000000001</v>
      </c>
      <c r="F70">
        <v>1.4319999999999999</v>
      </c>
    </row>
    <row r="71" spans="1:6" x14ac:dyDescent="0.2">
      <c r="A71">
        <v>70</v>
      </c>
      <c r="B71">
        <v>8.6379999999999999</v>
      </c>
      <c r="D71">
        <v>1.496</v>
      </c>
      <c r="F71">
        <v>1.44</v>
      </c>
    </row>
    <row r="72" spans="1:6" x14ac:dyDescent="0.2">
      <c r="A72">
        <v>71</v>
      </c>
      <c r="B72">
        <v>8.6210000000000004</v>
      </c>
      <c r="D72">
        <v>1.516</v>
      </c>
      <c r="F72">
        <v>1.4419999999999999</v>
      </c>
    </row>
    <row r="73" spans="1:6" x14ac:dyDescent="0.2">
      <c r="A73">
        <v>72</v>
      </c>
      <c r="B73">
        <v>8.5869999999999997</v>
      </c>
      <c r="D73">
        <v>1.51</v>
      </c>
      <c r="F73">
        <v>1.44</v>
      </c>
    </row>
    <row r="74" spans="1:6" x14ac:dyDescent="0.2">
      <c r="A74">
        <v>73</v>
      </c>
      <c r="B74">
        <v>8.6560000000000006</v>
      </c>
      <c r="D74">
        <v>1.4930000000000001</v>
      </c>
      <c r="F74">
        <v>1.44</v>
      </c>
    </row>
    <row r="75" spans="1:6" x14ac:dyDescent="0.2">
      <c r="A75">
        <v>74</v>
      </c>
      <c r="B75">
        <v>8.5869999999999997</v>
      </c>
      <c r="D75">
        <v>1.492</v>
      </c>
      <c r="F75">
        <v>1.43</v>
      </c>
    </row>
    <row r="76" spans="1:6" x14ac:dyDescent="0.2">
      <c r="A76">
        <v>75</v>
      </c>
      <c r="B76">
        <v>8.6379999999999999</v>
      </c>
      <c r="D76">
        <v>1.5</v>
      </c>
      <c r="F76">
        <v>1.427</v>
      </c>
    </row>
    <row r="77" spans="1:6" x14ac:dyDescent="0.2">
      <c r="A77">
        <v>76</v>
      </c>
      <c r="B77">
        <v>8.4309999999999992</v>
      </c>
      <c r="D77">
        <v>1.484</v>
      </c>
      <c r="F77">
        <v>1.4279999999999999</v>
      </c>
    </row>
    <row r="78" spans="1:6" x14ac:dyDescent="0.2">
      <c r="A78">
        <v>77</v>
      </c>
      <c r="B78">
        <v>8.4489999999999998</v>
      </c>
      <c r="D78">
        <v>1.4810000000000001</v>
      </c>
      <c r="F78">
        <v>1.4139999999999999</v>
      </c>
    </row>
    <row r="79" spans="1:6" x14ac:dyDescent="0.2">
      <c r="A79">
        <v>78</v>
      </c>
      <c r="B79">
        <v>8.6560000000000006</v>
      </c>
      <c r="D79">
        <v>1.492</v>
      </c>
      <c r="F79">
        <v>1.4239999999999999</v>
      </c>
    </row>
    <row r="80" spans="1:6" x14ac:dyDescent="0.2">
      <c r="A80">
        <v>79</v>
      </c>
      <c r="B80">
        <v>8.6210000000000004</v>
      </c>
      <c r="D80">
        <v>1.5</v>
      </c>
      <c r="F80">
        <v>1.423</v>
      </c>
    </row>
    <row r="81" spans="1:6" x14ac:dyDescent="0.2">
      <c r="A81">
        <v>80</v>
      </c>
      <c r="B81">
        <v>8.6560000000000006</v>
      </c>
      <c r="D81">
        <v>1.506</v>
      </c>
      <c r="F81">
        <v>1.4319999999999999</v>
      </c>
    </row>
    <row r="82" spans="1:6" x14ac:dyDescent="0.2">
      <c r="A82">
        <v>81</v>
      </c>
      <c r="B82">
        <v>8.6560000000000006</v>
      </c>
      <c r="D82">
        <v>1.5009999999999999</v>
      </c>
      <c r="F82">
        <v>1.44</v>
      </c>
    </row>
    <row r="83" spans="1:6" x14ac:dyDescent="0.2">
      <c r="A83">
        <v>82</v>
      </c>
      <c r="B83">
        <v>8.3800000000000008</v>
      </c>
      <c r="D83">
        <v>1.575</v>
      </c>
      <c r="F83">
        <v>1.3660000000000001</v>
      </c>
    </row>
    <row r="84" spans="1:6" x14ac:dyDescent="0.2">
      <c r="A84">
        <v>83</v>
      </c>
      <c r="B84">
        <v>8.6210000000000004</v>
      </c>
      <c r="D84">
        <v>1.4750000000000001</v>
      </c>
      <c r="F84">
        <v>1.44</v>
      </c>
    </row>
    <row r="85" spans="1:6" x14ac:dyDescent="0.2">
      <c r="A85">
        <v>84</v>
      </c>
      <c r="B85">
        <v>8.69</v>
      </c>
      <c r="D85">
        <v>1.502</v>
      </c>
      <c r="F85">
        <v>1.4350000000000001</v>
      </c>
    </row>
    <row r="86" spans="1:6" x14ac:dyDescent="0.2">
      <c r="A86">
        <v>85</v>
      </c>
      <c r="B86">
        <v>8.5869999999999997</v>
      </c>
      <c r="D86">
        <v>1.4950000000000001</v>
      </c>
      <c r="F86">
        <v>1.4219999999999999</v>
      </c>
    </row>
    <row r="87" spans="1:6" x14ac:dyDescent="0.2">
      <c r="A87">
        <v>86</v>
      </c>
      <c r="B87">
        <v>8.5690000000000008</v>
      </c>
      <c r="D87">
        <v>1.5049999999999999</v>
      </c>
      <c r="F87">
        <v>1.45</v>
      </c>
    </row>
    <row r="88" spans="1:6" x14ac:dyDescent="0.2">
      <c r="A88">
        <v>87</v>
      </c>
      <c r="B88">
        <v>8.4830000000000005</v>
      </c>
      <c r="D88">
        <v>1.522</v>
      </c>
      <c r="F88">
        <v>1.4</v>
      </c>
    </row>
    <row r="89" spans="1:6" x14ac:dyDescent="0.2">
      <c r="A89">
        <v>88</v>
      </c>
      <c r="B89">
        <v>8.5690000000000008</v>
      </c>
      <c r="D89">
        <v>1.484</v>
      </c>
      <c r="F89">
        <v>1.4319999999999999</v>
      </c>
    </row>
    <row r="90" spans="1:6" x14ac:dyDescent="0.2">
      <c r="A90">
        <v>89</v>
      </c>
      <c r="B90">
        <v>8.5869999999999997</v>
      </c>
      <c r="D90">
        <v>1.514</v>
      </c>
      <c r="F90">
        <v>1.425</v>
      </c>
    </row>
    <row r="91" spans="1:6" x14ac:dyDescent="0.2">
      <c r="A91">
        <v>90</v>
      </c>
      <c r="B91">
        <v>8.7249999999999996</v>
      </c>
      <c r="D91">
        <v>1.504</v>
      </c>
      <c r="F91">
        <v>1.4339999999999999</v>
      </c>
    </row>
    <row r="92" spans="1:6" x14ac:dyDescent="0.2">
      <c r="A92">
        <v>91</v>
      </c>
      <c r="B92">
        <v>8.6039999999999992</v>
      </c>
      <c r="D92">
        <v>1.502</v>
      </c>
      <c r="F92">
        <v>1.4410000000000001</v>
      </c>
    </row>
    <row r="93" spans="1:6" x14ac:dyDescent="0.2">
      <c r="A93">
        <v>92</v>
      </c>
      <c r="B93">
        <v>8.5350000000000001</v>
      </c>
      <c r="D93">
        <v>1.506</v>
      </c>
      <c r="F93">
        <v>1.427</v>
      </c>
    </row>
    <row r="94" spans="1:6" x14ac:dyDescent="0.2">
      <c r="A94">
        <v>93</v>
      </c>
      <c r="B94">
        <v>8.7249999999999996</v>
      </c>
      <c r="D94">
        <v>1.5109999999999999</v>
      </c>
      <c r="F94">
        <v>1.4359999999999999</v>
      </c>
    </row>
    <row r="95" spans="1:6" x14ac:dyDescent="0.2">
      <c r="A95">
        <v>94</v>
      </c>
      <c r="B95">
        <v>8.673</v>
      </c>
      <c r="D95">
        <v>1.5029999999999999</v>
      </c>
      <c r="F95">
        <v>1.4370000000000001</v>
      </c>
    </row>
    <row r="96" spans="1:6" x14ac:dyDescent="0.2">
      <c r="A96">
        <v>95</v>
      </c>
      <c r="B96">
        <v>8.69</v>
      </c>
      <c r="D96">
        <v>1.4930000000000001</v>
      </c>
      <c r="F96">
        <v>1.4390000000000001</v>
      </c>
    </row>
    <row r="97" spans="1:6" x14ac:dyDescent="0.2">
      <c r="A97">
        <v>96</v>
      </c>
      <c r="B97">
        <v>8.6379999999999999</v>
      </c>
      <c r="D97">
        <v>1.4950000000000001</v>
      </c>
      <c r="F97">
        <v>1.4039999999999999</v>
      </c>
    </row>
    <row r="98" spans="1:6" x14ac:dyDescent="0.2">
      <c r="A98">
        <v>97</v>
      </c>
      <c r="B98">
        <v>8.6210000000000004</v>
      </c>
      <c r="D98">
        <v>1.518</v>
      </c>
      <c r="F98">
        <v>1.4119999999999999</v>
      </c>
    </row>
    <row r="99" spans="1:6" x14ac:dyDescent="0.2">
      <c r="A99">
        <v>98</v>
      </c>
      <c r="B99">
        <v>8.4830000000000005</v>
      </c>
      <c r="D99">
        <v>1.488</v>
      </c>
      <c r="F99">
        <v>1.4079999999999999</v>
      </c>
    </row>
    <row r="100" spans="1:6" x14ac:dyDescent="0.2">
      <c r="A100">
        <v>99</v>
      </c>
      <c r="B100">
        <v>8.6379999999999999</v>
      </c>
      <c r="D100">
        <v>1.488</v>
      </c>
      <c r="F100">
        <v>1.4359999999999999</v>
      </c>
    </row>
    <row r="101" spans="1:6" x14ac:dyDescent="0.2">
      <c r="A101">
        <v>100</v>
      </c>
      <c r="B101">
        <v>8.5</v>
      </c>
      <c r="D101">
        <v>1.498</v>
      </c>
      <c r="F101">
        <v>1.4279999999999999</v>
      </c>
    </row>
    <row r="102" spans="1:6" x14ac:dyDescent="0.2">
      <c r="A102">
        <v>101</v>
      </c>
      <c r="B102">
        <v>8.6039999999999992</v>
      </c>
      <c r="D102">
        <v>1.5069999999999999</v>
      </c>
      <c r="F102">
        <v>1.427</v>
      </c>
    </row>
    <row r="103" spans="1:6" x14ac:dyDescent="0.2">
      <c r="A103">
        <v>102</v>
      </c>
      <c r="B103">
        <v>8.4830000000000005</v>
      </c>
      <c r="D103">
        <v>1.49</v>
      </c>
      <c r="F103">
        <v>1.4279999999999999</v>
      </c>
    </row>
    <row r="104" spans="1:6" x14ac:dyDescent="0.2">
      <c r="A104">
        <v>103</v>
      </c>
      <c r="B104">
        <v>8.5869999999999997</v>
      </c>
      <c r="D104">
        <v>1.498</v>
      </c>
      <c r="F104">
        <v>1.4550000000000001</v>
      </c>
    </row>
    <row r="105" spans="1:6" x14ac:dyDescent="0.2">
      <c r="A105">
        <v>104</v>
      </c>
      <c r="B105">
        <v>8.5350000000000001</v>
      </c>
      <c r="D105">
        <v>1.4870000000000001</v>
      </c>
      <c r="F105">
        <v>1.4239999999999999</v>
      </c>
    </row>
    <row r="106" spans="1:6" x14ac:dyDescent="0.2">
      <c r="A106">
        <v>105</v>
      </c>
      <c r="B106">
        <v>8.6379999999999999</v>
      </c>
      <c r="D106">
        <v>1.5349999999999999</v>
      </c>
      <c r="F106">
        <v>1.415</v>
      </c>
    </row>
    <row r="107" spans="1:6" x14ac:dyDescent="0.2">
      <c r="A107">
        <v>106</v>
      </c>
      <c r="B107">
        <v>8.5519999999999996</v>
      </c>
      <c r="D107">
        <v>1.52</v>
      </c>
      <c r="F107">
        <v>1.4330000000000001</v>
      </c>
    </row>
    <row r="108" spans="1:6" x14ac:dyDescent="0.2">
      <c r="A108">
        <v>107</v>
      </c>
      <c r="B108">
        <v>8.5869999999999997</v>
      </c>
      <c r="D108">
        <v>1.5109999999999999</v>
      </c>
      <c r="F108">
        <v>1.427</v>
      </c>
    </row>
    <row r="109" spans="1:6" x14ac:dyDescent="0.2">
      <c r="A109">
        <v>108</v>
      </c>
      <c r="B109">
        <v>8.5690000000000008</v>
      </c>
      <c r="D109">
        <v>1.506</v>
      </c>
      <c r="F109">
        <v>1.4059999999999999</v>
      </c>
    </row>
    <row r="110" spans="1:6" x14ac:dyDescent="0.2">
      <c r="A110">
        <v>109</v>
      </c>
      <c r="B110">
        <v>8.5180000000000007</v>
      </c>
      <c r="D110">
        <v>1.5209999999999999</v>
      </c>
      <c r="F110">
        <v>1.411</v>
      </c>
    </row>
    <row r="111" spans="1:6" x14ac:dyDescent="0.2">
      <c r="A111">
        <v>110</v>
      </c>
      <c r="B111">
        <v>8.6379999999999999</v>
      </c>
      <c r="D111">
        <v>1.512</v>
      </c>
      <c r="F111">
        <v>1.4370000000000001</v>
      </c>
    </row>
    <row r="112" spans="1:6" x14ac:dyDescent="0.2">
      <c r="A112">
        <v>111</v>
      </c>
      <c r="B112">
        <v>8.6379999999999999</v>
      </c>
      <c r="D112">
        <v>1.516</v>
      </c>
      <c r="F112">
        <v>1.4339999999999999</v>
      </c>
    </row>
    <row r="113" spans="1:6" x14ac:dyDescent="0.2">
      <c r="A113">
        <v>112</v>
      </c>
      <c r="B113">
        <v>8.6560000000000006</v>
      </c>
      <c r="D113">
        <v>1.5089999999999999</v>
      </c>
      <c r="F113">
        <v>1.4379999999999999</v>
      </c>
    </row>
    <row r="114" spans="1:6" x14ac:dyDescent="0.2">
      <c r="A114">
        <v>113</v>
      </c>
      <c r="B114">
        <v>8.5180000000000007</v>
      </c>
      <c r="D114">
        <v>1.4870000000000001</v>
      </c>
      <c r="F114">
        <v>1.4350000000000001</v>
      </c>
    </row>
    <row r="115" spans="1:6" x14ac:dyDescent="0.2">
      <c r="A115">
        <v>114</v>
      </c>
      <c r="B115">
        <v>8.6379999999999999</v>
      </c>
      <c r="D115">
        <v>1.5089999999999999</v>
      </c>
      <c r="F115">
        <v>1.44</v>
      </c>
    </row>
    <row r="116" spans="1:6" x14ac:dyDescent="0.2">
      <c r="A116">
        <v>115</v>
      </c>
      <c r="B116">
        <v>8.3970000000000002</v>
      </c>
      <c r="D116">
        <v>1.496</v>
      </c>
      <c r="F116">
        <v>1.399</v>
      </c>
    </row>
    <row r="117" spans="1:6" x14ac:dyDescent="0.2">
      <c r="A117">
        <v>116</v>
      </c>
      <c r="B117">
        <v>8.6039999999999992</v>
      </c>
      <c r="D117">
        <v>1.502</v>
      </c>
      <c r="F117">
        <v>1.4419999999999999</v>
      </c>
    </row>
    <row r="118" spans="1:6" x14ac:dyDescent="0.2">
      <c r="A118">
        <v>117</v>
      </c>
      <c r="B118">
        <v>8.5869999999999997</v>
      </c>
      <c r="D118">
        <v>1.492</v>
      </c>
      <c r="F118">
        <v>1.4450000000000001</v>
      </c>
    </row>
    <row r="119" spans="1:6" x14ac:dyDescent="0.2">
      <c r="A119">
        <v>118</v>
      </c>
      <c r="B119">
        <v>8.5869999999999997</v>
      </c>
      <c r="D119">
        <v>1.4910000000000001</v>
      </c>
      <c r="F119">
        <v>1.4079999999999999</v>
      </c>
    </row>
    <row r="120" spans="1:6" x14ac:dyDescent="0.2">
      <c r="A120">
        <v>119</v>
      </c>
      <c r="B120">
        <v>8.5869999999999997</v>
      </c>
      <c r="D120">
        <v>1.5349999999999999</v>
      </c>
      <c r="F120">
        <v>1.421</v>
      </c>
    </row>
    <row r="121" spans="1:6" x14ac:dyDescent="0.2">
      <c r="A121">
        <v>120</v>
      </c>
      <c r="B121">
        <v>8.5</v>
      </c>
      <c r="D121">
        <v>1.496</v>
      </c>
      <c r="F121">
        <v>1.421</v>
      </c>
    </row>
    <row r="122" spans="1:6" x14ac:dyDescent="0.2">
      <c r="A122">
        <v>121</v>
      </c>
      <c r="B122">
        <v>8.4830000000000005</v>
      </c>
      <c r="D122">
        <v>1.4930000000000001</v>
      </c>
      <c r="F122">
        <v>1.4510000000000001</v>
      </c>
    </row>
    <row r="123" spans="1:6" x14ac:dyDescent="0.2">
      <c r="A123">
        <v>122</v>
      </c>
      <c r="B123">
        <v>8.6039999999999992</v>
      </c>
      <c r="D123">
        <v>1.4850000000000001</v>
      </c>
      <c r="F123">
        <v>1.42</v>
      </c>
    </row>
    <row r="124" spans="1:6" x14ac:dyDescent="0.2">
      <c r="A124">
        <v>123</v>
      </c>
      <c r="B124">
        <v>8.5350000000000001</v>
      </c>
      <c r="D124">
        <v>1.5349999999999999</v>
      </c>
      <c r="F124">
        <v>1.4339999999999999</v>
      </c>
    </row>
    <row r="125" spans="1:6" x14ac:dyDescent="0.2">
      <c r="A125">
        <v>124</v>
      </c>
      <c r="B125">
        <v>8.6210000000000004</v>
      </c>
      <c r="D125">
        <v>1.522</v>
      </c>
      <c r="F125">
        <v>1.448</v>
      </c>
    </row>
    <row r="126" spans="1:6" x14ac:dyDescent="0.2">
      <c r="A126">
        <v>125</v>
      </c>
      <c r="B126">
        <v>8.69</v>
      </c>
      <c r="D126">
        <v>1.5169999999999999</v>
      </c>
      <c r="F126">
        <v>1.43</v>
      </c>
    </row>
    <row r="127" spans="1:6" x14ac:dyDescent="0.2">
      <c r="A127">
        <v>126</v>
      </c>
      <c r="B127">
        <v>8.3970000000000002</v>
      </c>
      <c r="D127">
        <v>1.5009999999999999</v>
      </c>
      <c r="F127">
        <v>1.4530000000000001</v>
      </c>
    </row>
    <row r="128" spans="1:6" x14ac:dyDescent="0.2">
      <c r="A128">
        <v>127</v>
      </c>
      <c r="B128">
        <v>8.6560000000000006</v>
      </c>
      <c r="D128">
        <v>1.5</v>
      </c>
      <c r="F128">
        <v>1.4430000000000001</v>
      </c>
    </row>
    <row r="129" spans="1:6" x14ac:dyDescent="0.2">
      <c r="A129">
        <v>128</v>
      </c>
      <c r="B129">
        <v>8.5519999999999996</v>
      </c>
      <c r="D129">
        <v>1.5369999999999999</v>
      </c>
      <c r="F129">
        <v>1.427</v>
      </c>
    </row>
    <row r="130" spans="1:6" x14ac:dyDescent="0.2">
      <c r="A130">
        <v>129</v>
      </c>
      <c r="B130">
        <v>8.6039999999999992</v>
      </c>
      <c r="D130">
        <v>1.5189999999999999</v>
      </c>
      <c r="F130">
        <v>1.4159999999999999</v>
      </c>
    </row>
    <row r="131" spans="1:6" x14ac:dyDescent="0.2">
      <c r="A131">
        <v>130</v>
      </c>
      <c r="B131">
        <v>8.5869999999999997</v>
      </c>
      <c r="D131">
        <v>1.5189999999999999</v>
      </c>
      <c r="F131">
        <v>1.42</v>
      </c>
    </row>
    <row r="132" spans="1:6" x14ac:dyDescent="0.2">
      <c r="A132">
        <v>131</v>
      </c>
      <c r="B132">
        <v>8.5350000000000001</v>
      </c>
      <c r="D132">
        <v>1.506</v>
      </c>
      <c r="F132">
        <v>1.4379999999999999</v>
      </c>
    </row>
    <row r="133" spans="1:6" x14ac:dyDescent="0.2">
      <c r="A133">
        <v>132</v>
      </c>
      <c r="B133">
        <v>8.673</v>
      </c>
      <c r="D133">
        <v>1.5089999999999999</v>
      </c>
      <c r="F133">
        <v>1.4490000000000001</v>
      </c>
    </row>
    <row r="134" spans="1:6" x14ac:dyDescent="0.2">
      <c r="A134">
        <v>133</v>
      </c>
      <c r="B134">
        <v>8.6560000000000006</v>
      </c>
      <c r="D134">
        <v>1.51</v>
      </c>
      <c r="F134">
        <v>1.4319999999999999</v>
      </c>
    </row>
    <row r="135" spans="1:6" x14ac:dyDescent="0.2">
      <c r="A135">
        <v>134</v>
      </c>
      <c r="B135">
        <v>8.6379999999999999</v>
      </c>
      <c r="D135">
        <v>1.514</v>
      </c>
      <c r="F135">
        <v>1.444</v>
      </c>
    </row>
    <row r="136" spans="1:6" x14ac:dyDescent="0.2">
      <c r="A136">
        <v>135</v>
      </c>
      <c r="B136">
        <v>8.5180000000000007</v>
      </c>
      <c r="D136">
        <v>1.51</v>
      </c>
      <c r="F136">
        <v>1.4219999999999999</v>
      </c>
    </row>
    <row r="137" spans="1:6" x14ac:dyDescent="0.2">
      <c r="A137">
        <v>136</v>
      </c>
      <c r="B137">
        <v>8.673</v>
      </c>
      <c r="D137">
        <v>1.508</v>
      </c>
      <c r="F137">
        <v>1.431</v>
      </c>
    </row>
    <row r="138" spans="1:6" x14ac:dyDescent="0.2">
      <c r="A138">
        <v>137</v>
      </c>
      <c r="B138">
        <v>8.6560000000000006</v>
      </c>
      <c r="D138">
        <v>1.488</v>
      </c>
      <c r="F138">
        <v>1.4370000000000001</v>
      </c>
    </row>
    <row r="139" spans="1:6" x14ac:dyDescent="0.2">
      <c r="A139">
        <v>138</v>
      </c>
      <c r="B139">
        <v>8.6379999999999999</v>
      </c>
      <c r="D139">
        <v>1.5109999999999999</v>
      </c>
      <c r="F139">
        <v>1.431</v>
      </c>
    </row>
    <row r="140" spans="1:6" x14ac:dyDescent="0.2">
      <c r="A140">
        <v>139</v>
      </c>
      <c r="B140">
        <v>8.5</v>
      </c>
      <c r="D140">
        <v>1.508</v>
      </c>
      <c r="F140">
        <v>1.4</v>
      </c>
    </row>
    <row r="141" spans="1:6" x14ac:dyDescent="0.2">
      <c r="A141">
        <v>140</v>
      </c>
      <c r="B141">
        <v>8.5869999999999997</v>
      </c>
      <c r="D141">
        <v>1.492</v>
      </c>
      <c r="F141">
        <v>1.407</v>
      </c>
    </row>
    <row r="142" spans="1:6" x14ac:dyDescent="0.2">
      <c r="A142">
        <v>141</v>
      </c>
      <c r="B142">
        <v>8.6210000000000004</v>
      </c>
      <c r="D142">
        <v>1.5069999999999999</v>
      </c>
      <c r="F142">
        <v>1.431</v>
      </c>
    </row>
    <row r="143" spans="1:6" x14ac:dyDescent="0.2">
      <c r="A143">
        <v>142</v>
      </c>
      <c r="B143">
        <v>8.5690000000000008</v>
      </c>
      <c r="D143">
        <v>1.4870000000000001</v>
      </c>
      <c r="F143">
        <v>1.417</v>
      </c>
    </row>
    <row r="144" spans="1:6" x14ac:dyDescent="0.2">
      <c r="A144">
        <v>143</v>
      </c>
      <c r="B144">
        <v>8.4489999999999998</v>
      </c>
      <c r="D144">
        <v>1.512</v>
      </c>
      <c r="F144">
        <v>1.4059999999999999</v>
      </c>
    </row>
    <row r="145" spans="1:6" x14ac:dyDescent="0.2">
      <c r="A145">
        <v>144</v>
      </c>
      <c r="B145">
        <v>8.4659999999999993</v>
      </c>
      <c r="D145">
        <v>1.478</v>
      </c>
      <c r="F145">
        <v>1.4359999999999999</v>
      </c>
    </row>
    <row r="146" spans="1:6" x14ac:dyDescent="0.2">
      <c r="A146">
        <v>145</v>
      </c>
      <c r="B146">
        <v>8.69</v>
      </c>
      <c r="D146">
        <v>1.5189999999999999</v>
      </c>
      <c r="F146">
        <v>1.4330000000000001</v>
      </c>
    </row>
    <row r="147" spans="1:6" x14ac:dyDescent="0.2">
      <c r="A147">
        <v>146</v>
      </c>
      <c r="B147">
        <v>8.5869999999999997</v>
      </c>
      <c r="D147">
        <v>1.5009999999999999</v>
      </c>
      <c r="F147">
        <v>1.4279999999999999</v>
      </c>
    </row>
    <row r="148" spans="1:6" x14ac:dyDescent="0.2">
      <c r="A148">
        <v>147</v>
      </c>
      <c r="B148">
        <v>8.5350000000000001</v>
      </c>
      <c r="D148">
        <v>1.498</v>
      </c>
      <c r="F148">
        <v>1.417</v>
      </c>
    </row>
    <row r="149" spans="1:6" x14ac:dyDescent="0.2">
      <c r="A149">
        <v>148</v>
      </c>
      <c r="B149">
        <v>8.5690000000000008</v>
      </c>
      <c r="D149">
        <v>1.5149999999999999</v>
      </c>
      <c r="F149">
        <v>1.417</v>
      </c>
    </row>
    <row r="150" spans="1:6" x14ac:dyDescent="0.2">
      <c r="A150">
        <v>149</v>
      </c>
      <c r="B150">
        <v>8.6379999999999999</v>
      </c>
      <c r="D150">
        <v>1.496</v>
      </c>
      <c r="F150">
        <v>1.44</v>
      </c>
    </row>
    <row r="151" spans="1:6" x14ac:dyDescent="0.2">
      <c r="A151">
        <v>150</v>
      </c>
      <c r="B151">
        <v>8.5350000000000001</v>
      </c>
      <c r="D151">
        <v>1.4970000000000001</v>
      </c>
      <c r="F151">
        <v>1.425</v>
      </c>
    </row>
    <row r="152" spans="1:6" x14ac:dyDescent="0.2">
      <c r="A152">
        <v>151</v>
      </c>
      <c r="B152">
        <v>8.5869999999999997</v>
      </c>
      <c r="D152">
        <v>1.5</v>
      </c>
      <c r="F152">
        <v>1.4259999999999999</v>
      </c>
    </row>
    <row r="153" spans="1:6" x14ac:dyDescent="0.2">
      <c r="A153">
        <v>152</v>
      </c>
      <c r="B153">
        <v>8.6210000000000004</v>
      </c>
      <c r="D153">
        <v>1.4990000000000001</v>
      </c>
      <c r="F153">
        <v>1.45</v>
      </c>
    </row>
    <row r="154" spans="1:6" x14ac:dyDescent="0.2">
      <c r="A154">
        <v>153</v>
      </c>
      <c r="B154">
        <v>8.6039999999999992</v>
      </c>
      <c r="D154">
        <v>1.5009999999999999</v>
      </c>
      <c r="F154">
        <v>1.456</v>
      </c>
    </row>
    <row r="155" spans="1:6" x14ac:dyDescent="0.2">
      <c r="A155">
        <v>154</v>
      </c>
      <c r="B155">
        <v>8.6210000000000004</v>
      </c>
      <c r="D155">
        <v>1.508</v>
      </c>
      <c r="F155">
        <v>1.4279999999999999</v>
      </c>
    </row>
    <row r="156" spans="1:6" x14ac:dyDescent="0.2">
      <c r="A156">
        <v>155</v>
      </c>
      <c r="B156">
        <v>8.7249999999999996</v>
      </c>
      <c r="D156">
        <v>1.5</v>
      </c>
      <c r="F156">
        <v>1.446</v>
      </c>
    </row>
    <row r="157" spans="1:6" x14ac:dyDescent="0.2">
      <c r="A157">
        <v>156</v>
      </c>
      <c r="B157">
        <v>8.5690000000000008</v>
      </c>
      <c r="D157">
        <v>1.4930000000000001</v>
      </c>
      <c r="F157">
        <v>1.4259999999999999</v>
      </c>
    </row>
    <row r="158" spans="1:6" x14ac:dyDescent="0.2">
      <c r="A158">
        <v>157</v>
      </c>
      <c r="B158">
        <v>8.6210000000000004</v>
      </c>
      <c r="D158">
        <v>1.5169999999999999</v>
      </c>
      <c r="F158">
        <v>1.4319999999999999</v>
      </c>
    </row>
    <row r="159" spans="1:6" x14ac:dyDescent="0.2">
      <c r="A159">
        <v>158</v>
      </c>
      <c r="B159">
        <v>8.6039999999999992</v>
      </c>
      <c r="D159">
        <v>1.5029999999999999</v>
      </c>
      <c r="F159">
        <v>1.425</v>
      </c>
    </row>
    <row r="160" spans="1:6" x14ac:dyDescent="0.2">
      <c r="A160">
        <v>159</v>
      </c>
      <c r="B160">
        <v>8.673</v>
      </c>
      <c r="D160">
        <v>1.4930000000000001</v>
      </c>
      <c r="F160">
        <v>1.4390000000000001</v>
      </c>
    </row>
    <row r="161" spans="1:6" x14ac:dyDescent="0.2">
      <c r="A161">
        <v>160</v>
      </c>
      <c r="B161">
        <v>8.5519999999999996</v>
      </c>
      <c r="D161">
        <v>1.512</v>
      </c>
      <c r="F161">
        <v>1.409</v>
      </c>
    </row>
    <row r="162" spans="1:6" x14ac:dyDescent="0.2">
      <c r="A162">
        <v>161</v>
      </c>
      <c r="B162">
        <v>8.7249999999999996</v>
      </c>
      <c r="D162">
        <v>1.5009999999999999</v>
      </c>
      <c r="F162">
        <v>1.4119999999999999</v>
      </c>
    </row>
    <row r="163" spans="1:6" x14ac:dyDescent="0.2">
      <c r="A163">
        <v>162</v>
      </c>
      <c r="B163">
        <v>8.6039999999999992</v>
      </c>
      <c r="D163">
        <v>1.488</v>
      </c>
      <c r="F163">
        <v>1.409</v>
      </c>
    </row>
    <row r="164" spans="1:6" x14ac:dyDescent="0.2">
      <c r="A164">
        <v>163</v>
      </c>
      <c r="B164">
        <v>8.5180000000000007</v>
      </c>
      <c r="D164">
        <v>1.5069999999999999</v>
      </c>
      <c r="F164">
        <v>1.4239999999999999</v>
      </c>
    </row>
    <row r="165" spans="1:6" x14ac:dyDescent="0.2">
      <c r="A165">
        <v>164</v>
      </c>
      <c r="B165">
        <v>8.673</v>
      </c>
      <c r="D165">
        <v>1.516</v>
      </c>
      <c r="F165">
        <v>1.44</v>
      </c>
    </row>
    <row r="166" spans="1:6" x14ac:dyDescent="0.2">
      <c r="A166">
        <v>165</v>
      </c>
      <c r="B166">
        <v>8.4659999999999993</v>
      </c>
      <c r="D166">
        <v>1.4870000000000001</v>
      </c>
      <c r="F166">
        <v>1.4450000000000001</v>
      </c>
    </row>
    <row r="167" spans="1:6" x14ac:dyDescent="0.2">
      <c r="A167">
        <v>166</v>
      </c>
      <c r="B167">
        <v>8.5</v>
      </c>
      <c r="D167">
        <v>1.4910000000000001</v>
      </c>
      <c r="F167">
        <v>1.46</v>
      </c>
    </row>
    <row r="168" spans="1:6" x14ac:dyDescent="0.2">
      <c r="A168">
        <v>167</v>
      </c>
      <c r="B168">
        <v>8.5519999999999996</v>
      </c>
      <c r="D168">
        <v>1.5129999999999999</v>
      </c>
      <c r="F168">
        <v>1.413</v>
      </c>
    </row>
    <row r="169" spans="1:6" x14ac:dyDescent="0.2">
      <c r="A169">
        <v>168</v>
      </c>
      <c r="B169">
        <v>8.673</v>
      </c>
      <c r="D169">
        <v>1.5149999999999999</v>
      </c>
      <c r="F169">
        <v>1.417</v>
      </c>
    </row>
    <row r="170" spans="1:6" x14ac:dyDescent="0.2">
      <c r="A170">
        <v>169</v>
      </c>
      <c r="B170">
        <v>8.5180000000000007</v>
      </c>
      <c r="D170">
        <v>1.482</v>
      </c>
      <c r="F170">
        <v>1.4390000000000001</v>
      </c>
    </row>
    <row r="171" spans="1:6" x14ac:dyDescent="0.2">
      <c r="A171">
        <v>170</v>
      </c>
      <c r="B171">
        <v>8.5869999999999997</v>
      </c>
      <c r="D171">
        <v>1.534</v>
      </c>
      <c r="F171">
        <v>1.4370000000000001</v>
      </c>
    </row>
    <row r="172" spans="1:6" x14ac:dyDescent="0.2">
      <c r="A172">
        <v>171</v>
      </c>
      <c r="B172">
        <v>8.5</v>
      </c>
      <c r="D172">
        <v>1.5169999999999999</v>
      </c>
      <c r="F172">
        <v>1.4390000000000001</v>
      </c>
    </row>
    <row r="173" spans="1:6" x14ac:dyDescent="0.2">
      <c r="A173">
        <v>172</v>
      </c>
      <c r="B173">
        <v>8.5519999999999996</v>
      </c>
      <c r="D173">
        <v>1.498</v>
      </c>
      <c r="F173">
        <v>1.423</v>
      </c>
    </row>
    <row r="174" spans="1:6" x14ac:dyDescent="0.2">
      <c r="A174">
        <v>173</v>
      </c>
      <c r="B174">
        <v>8.5</v>
      </c>
      <c r="D174">
        <v>1.5029999999999999</v>
      </c>
      <c r="F174">
        <v>1.4570000000000001</v>
      </c>
    </row>
    <row r="175" spans="1:6" x14ac:dyDescent="0.2">
      <c r="A175">
        <v>174</v>
      </c>
      <c r="B175">
        <v>8.4489999999999998</v>
      </c>
      <c r="D175">
        <v>1.492</v>
      </c>
      <c r="F175">
        <v>1.4350000000000001</v>
      </c>
    </row>
    <row r="176" spans="1:6" x14ac:dyDescent="0.2">
      <c r="A176">
        <v>175</v>
      </c>
      <c r="B176">
        <v>8.673</v>
      </c>
      <c r="D176">
        <v>1.522</v>
      </c>
      <c r="F176">
        <v>1.4410000000000001</v>
      </c>
    </row>
    <row r="177" spans="1:6" x14ac:dyDescent="0.2">
      <c r="A177">
        <v>176</v>
      </c>
      <c r="B177">
        <v>8.6210000000000004</v>
      </c>
      <c r="D177">
        <v>1.5269999999999999</v>
      </c>
      <c r="F177">
        <v>1.4219999999999999</v>
      </c>
    </row>
    <row r="178" spans="1:6" x14ac:dyDescent="0.2">
      <c r="A178">
        <v>177</v>
      </c>
      <c r="B178">
        <v>8.5</v>
      </c>
      <c r="D178">
        <v>1.526</v>
      </c>
      <c r="F178">
        <v>1.4339999999999999</v>
      </c>
    </row>
    <row r="179" spans="1:6" x14ac:dyDescent="0.2">
      <c r="A179">
        <v>178</v>
      </c>
      <c r="B179">
        <v>8.5350000000000001</v>
      </c>
      <c r="D179">
        <v>1.5269999999999999</v>
      </c>
      <c r="F179">
        <v>1.496</v>
      </c>
    </row>
    <row r="180" spans="1:6" x14ac:dyDescent="0.2">
      <c r="A180">
        <v>179</v>
      </c>
      <c r="B180">
        <v>7.742</v>
      </c>
      <c r="D180">
        <v>1.478</v>
      </c>
      <c r="F180">
        <v>1.53</v>
      </c>
    </row>
    <row r="181" spans="1:6" x14ac:dyDescent="0.2">
      <c r="A181">
        <v>180</v>
      </c>
      <c r="B181">
        <v>8</v>
      </c>
      <c r="D181">
        <v>1.5169999999999999</v>
      </c>
      <c r="F181">
        <v>1.494</v>
      </c>
    </row>
    <row r="182" spans="1:6" x14ac:dyDescent="0.2">
      <c r="A182">
        <v>181</v>
      </c>
      <c r="B182">
        <v>8.2070000000000007</v>
      </c>
      <c r="D182">
        <v>1.5209999999999999</v>
      </c>
      <c r="F182">
        <v>1.4890000000000001</v>
      </c>
    </row>
    <row r="183" spans="1:6" x14ac:dyDescent="0.2">
      <c r="A183">
        <v>182</v>
      </c>
      <c r="B183">
        <v>7.7759999999999998</v>
      </c>
      <c r="D183">
        <v>1.5169999999999999</v>
      </c>
      <c r="F183">
        <v>1.54</v>
      </c>
    </row>
    <row r="184" spans="1:6" x14ac:dyDescent="0.2">
      <c r="A184">
        <v>183</v>
      </c>
      <c r="B184">
        <v>7.5519999999999996</v>
      </c>
      <c r="D184">
        <v>1.542</v>
      </c>
      <c r="F184">
        <v>1.5</v>
      </c>
    </row>
    <row r="185" spans="1:6" x14ac:dyDescent="0.2">
      <c r="A185">
        <v>184</v>
      </c>
      <c r="B185">
        <v>7.7939999999999996</v>
      </c>
      <c r="D185">
        <v>1.59</v>
      </c>
      <c r="F185">
        <v>1.51</v>
      </c>
    </row>
    <row r="186" spans="1:6" x14ac:dyDescent="0.2">
      <c r="A186">
        <v>185</v>
      </c>
      <c r="B186">
        <v>7.4489999999999998</v>
      </c>
      <c r="D186">
        <v>1.5629999999999999</v>
      </c>
      <c r="F186">
        <v>1.56</v>
      </c>
    </row>
    <row r="187" spans="1:6" x14ac:dyDescent="0.2">
      <c r="A187">
        <v>186</v>
      </c>
      <c r="B187">
        <v>7.1379999999999999</v>
      </c>
      <c r="D187">
        <v>1.6060000000000001</v>
      </c>
      <c r="F187">
        <v>1.5569999999999999</v>
      </c>
    </row>
    <row r="188" spans="1:6" x14ac:dyDescent="0.2">
      <c r="A188">
        <v>187</v>
      </c>
      <c r="B188">
        <v>7.8970000000000002</v>
      </c>
      <c r="D188">
        <v>1.6040000000000001</v>
      </c>
      <c r="F188">
        <v>1.5309999999999999</v>
      </c>
    </row>
    <row r="189" spans="1:6" x14ac:dyDescent="0.2">
      <c r="A189">
        <v>188</v>
      </c>
      <c r="B189">
        <v>6.19</v>
      </c>
      <c r="D189">
        <v>1.78</v>
      </c>
      <c r="F189">
        <v>1.7290000000000001</v>
      </c>
    </row>
    <row r="190" spans="1:6" x14ac:dyDescent="0.2">
      <c r="A190">
        <v>189</v>
      </c>
      <c r="B190">
        <v>7.0350000000000001</v>
      </c>
      <c r="D190">
        <v>1.609</v>
      </c>
      <c r="F190">
        <v>1.577</v>
      </c>
    </row>
    <row r="191" spans="1:6" x14ac:dyDescent="0.2">
      <c r="A191">
        <v>190</v>
      </c>
      <c r="B191">
        <v>7.569</v>
      </c>
      <c r="D191">
        <v>1.5740000000000001</v>
      </c>
      <c r="F191">
        <v>1.5329999999999999</v>
      </c>
    </row>
    <row r="192" spans="1:6" x14ac:dyDescent="0.2">
      <c r="A192">
        <v>191</v>
      </c>
      <c r="B192">
        <v>7.38</v>
      </c>
      <c r="D192">
        <v>1.5860000000000001</v>
      </c>
      <c r="F192">
        <v>1.504</v>
      </c>
    </row>
    <row r="193" spans="1:6" x14ac:dyDescent="0.2">
      <c r="A193">
        <v>192</v>
      </c>
      <c r="B193">
        <v>6.1210000000000004</v>
      </c>
      <c r="D193">
        <v>1.8160000000000001</v>
      </c>
      <c r="F193">
        <v>1.67</v>
      </c>
    </row>
    <row r="194" spans="1:6" x14ac:dyDescent="0.2">
      <c r="A194">
        <v>193</v>
      </c>
      <c r="B194">
        <v>7.3449999999999998</v>
      </c>
      <c r="D194">
        <v>1.64</v>
      </c>
      <c r="F194">
        <v>1.5269999999999999</v>
      </c>
    </row>
    <row r="195" spans="1:6" x14ac:dyDescent="0.2">
      <c r="A195">
        <v>194</v>
      </c>
      <c r="B195">
        <v>7.2069999999999999</v>
      </c>
      <c r="D195">
        <v>1.5720000000000001</v>
      </c>
      <c r="F195">
        <v>1.5680000000000001</v>
      </c>
    </row>
    <row r="196" spans="1:6" x14ac:dyDescent="0.2">
      <c r="A196">
        <v>195</v>
      </c>
      <c r="B196">
        <v>7.3620000000000001</v>
      </c>
      <c r="D196">
        <v>1.5680000000000001</v>
      </c>
      <c r="F196">
        <v>1.5349999999999999</v>
      </c>
    </row>
    <row r="197" spans="1:6" x14ac:dyDescent="0.2">
      <c r="A197">
        <v>196</v>
      </c>
      <c r="B197">
        <v>7.1040000000000001</v>
      </c>
      <c r="D197">
        <v>1.599</v>
      </c>
      <c r="F197">
        <v>1.4730000000000001</v>
      </c>
    </row>
    <row r="198" spans="1:6" x14ac:dyDescent="0.2">
      <c r="A198">
        <v>197</v>
      </c>
      <c r="B198">
        <v>7.4660000000000002</v>
      </c>
      <c r="D198">
        <v>1.593</v>
      </c>
      <c r="F198">
        <v>1.5189999999999999</v>
      </c>
    </row>
    <row r="199" spans="1:6" x14ac:dyDescent="0.2">
      <c r="A199">
        <v>198</v>
      </c>
      <c r="B199">
        <v>7.3970000000000002</v>
      </c>
      <c r="D199">
        <v>1.56</v>
      </c>
      <c r="F199">
        <v>1.522</v>
      </c>
    </row>
    <row r="200" spans="1:6" x14ac:dyDescent="0.2">
      <c r="A200">
        <v>199</v>
      </c>
      <c r="B200">
        <v>7.5519999999999996</v>
      </c>
      <c r="D200">
        <v>1.595</v>
      </c>
      <c r="F200">
        <v>1.526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L26" sqref="L26"/>
    </sheetView>
  </sheetViews>
  <sheetFormatPr defaultRowHeight="12.75" x14ac:dyDescent="0.2"/>
  <sheetData>
    <row r="1" spans="1:4" x14ac:dyDescent="0.2">
      <c r="A1" s="2" t="s">
        <v>18</v>
      </c>
      <c r="B1" s="2" t="s">
        <v>19</v>
      </c>
      <c r="C1" s="2" t="s">
        <v>22</v>
      </c>
      <c r="D1" s="2" t="s">
        <v>12</v>
      </c>
    </row>
    <row r="2" spans="1:4" x14ac:dyDescent="0.2">
      <c r="A2">
        <v>100</v>
      </c>
      <c r="B2">
        <f>1/A2</f>
        <v>0.01</v>
      </c>
      <c r="C2">
        <v>1.5554209237140474E-3</v>
      </c>
      <c r="D2">
        <v>1.7796341001489863E-3</v>
      </c>
    </row>
    <row r="3" spans="1:4" x14ac:dyDescent="0.2">
      <c r="A3">
        <v>75</v>
      </c>
      <c r="B3">
        <f t="shared" ref="B3:B4" si="0">1/A3</f>
        <v>1.3333333333333334E-2</v>
      </c>
      <c r="C3">
        <v>7.3212347532370194E-4</v>
      </c>
      <c r="D3">
        <v>6.4030474760743013E-4</v>
      </c>
    </row>
    <row r="4" spans="1:4" x14ac:dyDescent="0.2">
      <c r="A4">
        <v>25</v>
      </c>
      <c r="B4">
        <f t="shared" si="0"/>
        <v>0.04</v>
      </c>
      <c r="C4">
        <v>2.9511959798994999E-3</v>
      </c>
      <c r="D4">
        <v>3.0978728314941515E-3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100X</vt:lpstr>
      <vt:lpstr>100Y</vt:lpstr>
      <vt:lpstr>25pcnt</vt:lpstr>
      <vt:lpstr>75pcnt</vt:lpstr>
      <vt:lpstr>100pcnt</vt:lpstr>
      <vt:lpstr>Var.vs.P</vt:lpstr>
    </vt:vector>
  </TitlesOfParts>
  <Company>Michigan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1250-21</dc:creator>
  <cp:lastModifiedBy>jc</cp:lastModifiedBy>
  <dcterms:created xsi:type="dcterms:W3CDTF">2017-04-17T23:51:27Z</dcterms:created>
  <dcterms:modified xsi:type="dcterms:W3CDTF">2017-04-27T11:13:03Z</dcterms:modified>
</cp:coreProperties>
</file>