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rispd\Documents\SPRING2018\CSE232\"/>
    </mc:Choice>
  </mc:AlternateContent>
  <xr:revisionPtr revIDLastSave="0" documentId="12_ncr:500000_{F985C1FD-B754-4266-8AA0-F8C9BE731E28}" xr6:coauthVersionLast="31" xr6:coauthVersionMax="31" xr10:uidLastSave="{00000000-0000-0000-0000-000000000000}"/>
  <bookViews>
    <workbookView xWindow="0" yWindow="0" windowWidth="21570" windowHeight="80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E46" i="1" l="1"/>
  <c r="D46" i="1"/>
  <c r="G46" i="1" s="1"/>
  <c r="I46" i="1" s="1"/>
  <c r="E38" i="1"/>
  <c r="D38" i="1"/>
  <c r="G38" i="1" s="1"/>
  <c r="I38" i="1" s="1"/>
  <c r="E22" i="1"/>
  <c r="D22" i="1"/>
  <c r="G22" i="1" s="1"/>
  <c r="I22" i="1" s="1"/>
  <c r="D65" i="1"/>
  <c r="G65" i="1" s="1"/>
  <c r="I65" i="1" s="1"/>
  <c r="E65" i="1"/>
  <c r="E41" i="1"/>
  <c r="E6" i="1"/>
  <c r="E25" i="1"/>
  <c r="I69" i="1" l="1"/>
  <c r="G26" i="1"/>
  <c r="G27" i="1"/>
  <c r="G28" i="1"/>
  <c r="G29" i="1"/>
  <c r="G30" i="1"/>
  <c r="G31" i="1"/>
  <c r="G32" i="1"/>
  <c r="G33" i="1"/>
  <c r="G34" i="1"/>
  <c r="G35" i="1"/>
  <c r="G36" i="1"/>
  <c r="G42" i="1"/>
  <c r="G43" i="1"/>
  <c r="G44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7" i="1"/>
</calcChain>
</file>

<file path=xl/sharedStrings.xml><?xml version="1.0" encoding="utf-8"?>
<sst xmlns="http://schemas.openxmlformats.org/spreadsheetml/2006/main" count="59" uniqueCount="56">
  <si>
    <t>Grade Item</t>
  </si>
  <si>
    <t>Points</t>
  </si>
  <si>
    <t>Grade</t>
  </si>
  <si>
    <t>Point Sum</t>
  </si>
  <si>
    <t>Labs</t>
  </si>
  <si>
    <t>Lab 0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</si>
  <si>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</si>
  <si>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</si>
  <si>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</si>
  <si>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</si>
  <si>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</si>
  <si>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</si>
  <si>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</si>
  <si>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</si>
  <si>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</si>
  <si>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</si>
  <si>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</si>
  <si>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</si>
  <si>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</si>
  <si>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Projects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</si>
  <si>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</si>
  <si>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</si>
  <si>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</si>
  <si>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</si>
  <si>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</si>
  <si>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</si>
  <si>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</si>
  <si>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</si>
  <si>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</si>
  <si>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</si>
  <si>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</si>
  <si>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Exams</t>
  </si>
  <si>
    <t>Exam 1</t>
  </si>
  <si>
    <t>Exam 2</t>
  </si>
  <si>
    <t>Final</t>
  </si>
  <si>
    <t>Pre-Labs</t>
  </si>
  <si>
    <t>Pre-Lab00</t>
  </si>
  <si>
    <t>Pre-Lab01</t>
  </si>
  <si>
    <t>Pre-Lab02</t>
  </si>
  <si>
    <t>Pre-Lab03</t>
  </si>
  <si>
    <t>Pre-Lab04</t>
  </si>
  <si>
    <t>Pre-Lab05</t>
  </si>
  <si>
    <t>Pre-Lab06</t>
  </si>
  <si>
    <t>Pre-Lab07</t>
  </si>
  <si>
    <t>Pre-Lab08</t>
  </si>
  <si>
    <t>Pre-Lab09</t>
  </si>
  <si>
    <t>Pre-Lab10</t>
  </si>
  <si>
    <t>Pre-Lab11</t>
  </si>
  <si>
    <t>Pre-Lab12</t>
  </si>
  <si>
    <t>Pre-Lab13</t>
  </si>
  <si>
    <t>why is this 21.84???</t>
  </si>
  <si>
    <t>total</t>
  </si>
  <si>
    <t>POINTS</t>
  </si>
  <si>
    <t>TOTAL</t>
  </si>
  <si>
    <t>Mon, 29</t>
  </si>
  <si>
    <t xml:space="preserve">Tue,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</si>
</sst>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workbookViewId="0">
      <selection activeCell="I4" sqref="I4"/>
    </sheetView>
  </sheetViews>
  <sheetFormatPr defaultRowHeight="14.75" x14ac:dyDescent="0.75"/>
  <cols>
    <col min="4" max="5" width="5.7265625" customWidth="1"/>
  </cols>
  <sheetData>
    <row r="1" spans="1:9" x14ac:dyDescent="0.75">
      <c r="A1" t="s">
        <v>50</v>
      </c>
    </row>
    <row r="3" spans="1:9" x14ac:dyDescent="0.75">
      <c r="A3" t="s">
        <v>0</v>
      </c>
      <c r="D3" s="5" t="s">
        <v>1</v>
      </c>
      <c r="E3" s="5"/>
      <c r="F3" s="1"/>
      <c r="G3" t="s">
        <v>2</v>
      </c>
    </row>
    <row r="4" spans="1:9" x14ac:dyDescent="0.75">
      <c r="A4" t="s">
        <v>3</v>
      </c>
      <c r="D4" s="4">
        <v>340.35</v>
      </c>
      <c r="E4">
        <v>1000</v>
      </c>
      <c r="G4" s="2">
        <f>D4/E4</f>
        <v>0.34035000000000004</v>
      </c>
    </row>
    <row r="6" spans="1:9" x14ac:dyDescent="0.75">
      <c r="A6" t="s">
        <v>4</v>
      </c>
      <c r="D6" t="s">
        <v>51</v>
      </c>
      <c r="E6">
        <f>0.05*E4</f>
        <v>50</v>
      </c>
      <c r="I6" t="s">
        <v>52</v>
      </c>
    </row>
    <row r="7" spans="1:9" x14ac:dyDescent="0.75">
      <c r="B7" t="s">
        <v>5</v>
      </c>
      <c r="D7">
        <v>0</v>
      </c>
      <c r="E7">
        <v>10</v>
      </c>
      <c r="G7" s="3">
        <f>D7/E7</f>
        <v>0</v>
      </c>
    </row>
    <row r="8" spans="1:9" x14ac:dyDescent="0.75">
      <c r="B8" t="s">
        <v>6</v>
      </c>
      <c r="D8">
        <v>0</v>
      </c>
      <c r="E8">
        <v>1</v>
      </c>
      <c r="G8" s="3">
        <f t="shared" ref="G8:G63" si="0">D8/E8</f>
        <v>0</v>
      </c>
    </row>
    <row r="9" spans="1:9" x14ac:dyDescent="0.75">
      <c r="B9" t="s">
        <v>7</v>
      </c>
      <c r="D9">
        <v>1</v>
      </c>
      <c r="E9">
        <v>1</v>
      </c>
      <c r="G9" s="3">
        <f t="shared" si="0"/>
        <v>1</v>
      </c>
    </row>
    <row r="10" spans="1:9" x14ac:dyDescent="0.75">
      <c r="B10" t="s">
        <v>8</v>
      </c>
      <c r="D10">
        <v>1</v>
      </c>
      <c r="E10">
        <v>1</v>
      </c>
      <c r="G10" s="3">
        <f t="shared" si="0"/>
        <v>1</v>
      </c>
    </row>
    <row r="11" spans="1:9" x14ac:dyDescent="0.75">
      <c r="B11" t="s">
        <v>9</v>
      </c>
      <c r="D11">
        <v>1</v>
      </c>
      <c r="E11">
        <v>1</v>
      </c>
      <c r="G11" s="3">
        <f t="shared" si="0"/>
        <v>1</v>
      </c>
    </row>
    <row r="12" spans="1:9" x14ac:dyDescent="0.75">
      <c r="B12" t="s">
        <v>10</v>
      </c>
      <c r="D12">
        <v>1</v>
      </c>
      <c r="E12">
        <v>1</v>
      </c>
      <c r="G12" s="3">
        <f t="shared" si="0"/>
        <v>1</v>
      </c>
    </row>
    <row r="13" spans="1:9" x14ac:dyDescent="0.75">
      <c r="B13" t="s">
        <v>11</v>
      </c>
      <c r="D13">
        <v>1</v>
      </c>
      <c r="E13">
        <v>1</v>
      </c>
      <c r="G13" s="3">
        <f t="shared" si="0"/>
        <v>1</v>
      </c>
    </row>
    <row r="14" spans="1:9" x14ac:dyDescent="0.75">
      <c r="B14" t="s">
        <v>12</v>
      </c>
      <c r="D14">
        <v>1</v>
      </c>
      <c r="E14">
        <v>1</v>
      </c>
      <c r="G14" s="3">
        <f t="shared" si="0"/>
        <v>1</v>
      </c>
    </row>
    <row r="15" spans="1:9" x14ac:dyDescent="0.75">
      <c r="B15" t="s">
        <v>13</v>
      </c>
      <c r="D15">
        <v>1</v>
      </c>
      <c r="E15">
        <v>1</v>
      </c>
      <c r="G15" s="3">
        <f t="shared" si="0"/>
        <v>1</v>
      </c>
    </row>
    <row r="16" spans="1:9" x14ac:dyDescent="0.75">
      <c r="B16" t="s">
        <v>14</v>
      </c>
      <c r="D16">
        <v>1</v>
      </c>
      <c r="E16">
        <v>1</v>
      </c>
      <c r="G16" s="3">
        <f t="shared" si="0"/>
        <v>1</v>
      </c>
    </row>
    <row r="17" spans="1:17" x14ac:dyDescent="0.75">
      <c r="B17" t="s">
        <v>15</v>
      </c>
      <c r="D17">
        <v>1</v>
      </c>
      <c r="E17">
        <v>1</v>
      </c>
      <c r="G17" s="3">
        <f t="shared" si="0"/>
        <v>1</v>
      </c>
    </row>
    <row r="18" spans="1:17" x14ac:dyDescent="0.75">
      <c r="B18" t="s">
        <v>16</v>
      </c>
      <c r="D18">
        <v>0</v>
      </c>
      <c r="E18">
        <v>1</v>
      </c>
      <c r="G18" s="3">
        <f t="shared" si="0"/>
        <v>0</v>
      </c>
    </row>
    <row r="19" spans="1:17" x14ac:dyDescent="0.75">
      <c r="B19" t="s">
        <v>17</v>
      </c>
      <c r="D19">
        <v>0</v>
      </c>
      <c r="E19">
        <v>1</v>
      </c>
      <c r="G19" s="3">
        <f t="shared" si="0"/>
        <v>0</v>
      </c>
      <c r="P19" t="s">
        <v>54</v>
      </c>
      <c r="Q19" t="s">
        <v>55</v>
      </c>
    </row>
    <row r="20" spans="1:17" x14ac:dyDescent="0.75">
      <c r="B20" t="s">
        <v>18</v>
      </c>
      <c r="D20">
        <v>0</v>
      </c>
      <c r="E20">
        <v>1</v>
      </c>
      <c r="G20" s="3">
        <f t="shared" si="0"/>
        <v>0</v>
      </c>
    </row>
    <row r="21" spans="1:17" x14ac:dyDescent="0.75">
      <c r="G21" s="3"/>
    </row>
    <row r="22" spans="1:17" x14ac:dyDescent="0.75">
      <c r="D22">
        <f>SUM(D7:D20)</f>
        <v>9</v>
      </c>
      <c r="E22">
        <f>SUM(E7:E20)</f>
        <v>23</v>
      </c>
      <c r="G22">
        <f>D22/E22</f>
        <v>0.39130434782608697</v>
      </c>
      <c r="I22">
        <f>G22*E6</f>
        <v>19.565217391304348</v>
      </c>
    </row>
    <row r="25" spans="1:17" x14ac:dyDescent="0.75">
      <c r="A25" t="s">
        <v>19</v>
      </c>
      <c r="D25" t="s">
        <v>51</v>
      </c>
      <c r="E25">
        <f>0.45*E4</f>
        <v>450</v>
      </c>
    </row>
    <row r="26" spans="1:17" x14ac:dyDescent="0.75">
      <c r="B26" t="s">
        <v>20</v>
      </c>
      <c r="D26">
        <v>5</v>
      </c>
      <c r="E26">
        <v>5</v>
      </c>
      <c r="G26" s="3">
        <f t="shared" si="0"/>
        <v>1</v>
      </c>
    </row>
    <row r="27" spans="1:17" x14ac:dyDescent="0.75">
      <c r="B27" t="s">
        <v>21</v>
      </c>
      <c r="D27">
        <v>10</v>
      </c>
      <c r="E27">
        <v>10</v>
      </c>
      <c r="G27" s="3">
        <f t="shared" si="0"/>
        <v>1</v>
      </c>
    </row>
    <row r="28" spans="1:17" x14ac:dyDescent="0.75">
      <c r="B28" t="s">
        <v>22</v>
      </c>
      <c r="D28">
        <v>20</v>
      </c>
      <c r="E28">
        <v>20</v>
      </c>
      <c r="G28" s="3">
        <f t="shared" si="0"/>
        <v>1</v>
      </c>
    </row>
    <row r="29" spans="1:17" x14ac:dyDescent="0.75">
      <c r="B29" t="s">
        <v>23</v>
      </c>
      <c r="D29">
        <v>29</v>
      </c>
      <c r="E29">
        <v>30</v>
      </c>
      <c r="G29" s="3">
        <f t="shared" si="0"/>
        <v>0.96666666666666667</v>
      </c>
    </row>
    <row r="30" spans="1:17" x14ac:dyDescent="0.75">
      <c r="B30" t="s">
        <v>24</v>
      </c>
      <c r="D30">
        <v>38</v>
      </c>
      <c r="E30">
        <v>40</v>
      </c>
      <c r="G30" s="3">
        <f t="shared" si="0"/>
        <v>0.95</v>
      </c>
    </row>
    <row r="31" spans="1:17" x14ac:dyDescent="0.75">
      <c r="B31" t="s">
        <v>25</v>
      </c>
      <c r="D31">
        <v>50</v>
      </c>
      <c r="E31">
        <v>50</v>
      </c>
      <c r="G31" s="3">
        <f t="shared" si="0"/>
        <v>1</v>
      </c>
    </row>
    <row r="32" spans="1:17" x14ac:dyDescent="0.75">
      <c r="B32" t="s">
        <v>26</v>
      </c>
      <c r="D32">
        <v>50</v>
      </c>
      <c r="E32">
        <v>50</v>
      </c>
      <c r="G32" s="3">
        <f t="shared" si="0"/>
        <v>1</v>
      </c>
    </row>
    <row r="33" spans="1:9" x14ac:dyDescent="0.75">
      <c r="B33" t="s">
        <v>27</v>
      </c>
      <c r="D33">
        <v>54</v>
      </c>
      <c r="E33">
        <v>60</v>
      </c>
      <c r="G33" s="3">
        <f t="shared" si="0"/>
        <v>0.9</v>
      </c>
    </row>
    <row r="34" spans="1:9" x14ac:dyDescent="0.75">
      <c r="B34" t="s">
        <v>28</v>
      </c>
      <c r="D34">
        <v>0</v>
      </c>
      <c r="E34">
        <v>60</v>
      </c>
      <c r="G34" s="3">
        <f t="shared" si="0"/>
        <v>0</v>
      </c>
    </row>
    <row r="35" spans="1:9" x14ac:dyDescent="0.75">
      <c r="B35" t="s">
        <v>29</v>
      </c>
      <c r="D35">
        <v>0</v>
      </c>
      <c r="E35">
        <v>60</v>
      </c>
      <c r="G35" s="3">
        <f t="shared" si="0"/>
        <v>0</v>
      </c>
    </row>
    <row r="36" spans="1:9" x14ac:dyDescent="0.75">
      <c r="B36" t="s">
        <v>30</v>
      </c>
      <c r="D36">
        <v>0</v>
      </c>
      <c r="E36">
        <v>65</v>
      </c>
      <c r="G36" s="3">
        <f t="shared" si="0"/>
        <v>0</v>
      </c>
    </row>
    <row r="37" spans="1:9" x14ac:dyDescent="0.75">
      <c r="G37" s="3"/>
    </row>
    <row r="38" spans="1:9" x14ac:dyDescent="0.75">
      <c r="D38">
        <f>SUM(D26:D36)</f>
        <v>256</v>
      </c>
      <c r="E38">
        <f>SUM(E26:E36)</f>
        <v>450</v>
      </c>
      <c r="G38">
        <f>D38/E38</f>
        <v>0.56888888888888889</v>
      </c>
      <c r="I38">
        <f>G38*E25</f>
        <v>256</v>
      </c>
    </row>
    <row r="41" spans="1:9" x14ac:dyDescent="0.75">
      <c r="A41" t="s">
        <v>31</v>
      </c>
      <c r="D41" t="s">
        <v>51</v>
      </c>
      <c r="E41">
        <f>0.5*E4</f>
        <v>500</v>
      </c>
    </row>
    <row r="42" spans="1:9" x14ac:dyDescent="0.75">
      <c r="B42" t="s">
        <v>32</v>
      </c>
      <c r="D42">
        <v>130</v>
      </c>
      <c r="E42">
        <v>150</v>
      </c>
      <c r="G42" s="3">
        <f t="shared" si="0"/>
        <v>0.8666666666666667</v>
      </c>
    </row>
    <row r="43" spans="1:9" x14ac:dyDescent="0.75">
      <c r="B43" t="s">
        <v>33</v>
      </c>
      <c r="D43">
        <v>110</v>
      </c>
      <c r="E43">
        <v>150</v>
      </c>
      <c r="G43" s="3">
        <f t="shared" si="0"/>
        <v>0.73333333333333328</v>
      </c>
    </row>
    <row r="44" spans="1:9" x14ac:dyDescent="0.75">
      <c r="B44" t="s">
        <v>34</v>
      </c>
      <c r="D44">
        <v>0</v>
      </c>
      <c r="E44">
        <v>200</v>
      </c>
      <c r="G44" s="3">
        <f t="shared" si="0"/>
        <v>0</v>
      </c>
    </row>
    <row r="45" spans="1:9" x14ac:dyDescent="0.75">
      <c r="G45" s="3"/>
    </row>
    <row r="46" spans="1:9" x14ac:dyDescent="0.75">
      <c r="D46">
        <f>SUM(D42:D44)</f>
        <v>240</v>
      </c>
      <c r="E46">
        <f>SUM(E42:E44)</f>
        <v>500</v>
      </c>
      <c r="G46">
        <f>D46/E46</f>
        <v>0.48</v>
      </c>
      <c r="I46">
        <f>G46*E41</f>
        <v>240</v>
      </c>
    </row>
    <row r="49" spans="1:7" x14ac:dyDescent="0.75">
      <c r="A49" t="s">
        <v>35</v>
      </c>
      <c r="D49" t="s">
        <v>51</v>
      </c>
    </row>
    <row r="50" spans="1:7" x14ac:dyDescent="0.75">
      <c r="B50" t="s">
        <v>36</v>
      </c>
      <c r="D50">
        <v>10</v>
      </c>
      <c r="E50">
        <v>10</v>
      </c>
      <c r="G50" s="3">
        <f t="shared" si="0"/>
        <v>1</v>
      </c>
    </row>
    <row r="51" spans="1:7" x14ac:dyDescent="0.75">
      <c r="B51" t="s">
        <v>37</v>
      </c>
      <c r="D51">
        <v>0</v>
      </c>
      <c r="E51">
        <v>10</v>
      </c>
      <c r="G51" s="3">
        <f t="shared" si="0"/>
        <v>0</v>
      </c>
    </row>
    <row r="52" spans="1:7" x14ac:dyDescent="0.75">
      <c r="B52" t="s">
        <v>38</v>
      </c>
      <c r="D52">
        <v>7.78</v>
      </c>
      <c r="E52">
        <v>10</v>
      </c>
      <c r="G52" s="3">
        <f t="shared" si="0"/>
        <v>0.77800000000000002</v>
      </c>
    </row>
    <row r="53" spans="1:7" x14ac:dyDescent="0.75">
      <c r="B53" t="s">
        <v>39</v>
      </c>
      <c r="D53">
        <v>0</v>
      </c>
      <c r="E53">
        <v>10</v>
      </c>
      <c r="G53" s="3">
        <f t="shared" si="0"/>
        <v>0</v>
      </c>
    </row>
    <row r="54" spans="1:7" x14ac:dyDescent="0.75">
      <c r="B54" t="s">
        <v>40</v>
      </c>
      <c r="D54">
        <v>10</v>
      </c>
      <c r="E54">
        <v>10</v>
      </c>
      <c r="G54" s="3">
        <f t="shared" si="0"/>
        <v>1</v>
      </c>
    </row>
    <row r="55" spans="1:7" x14ac:dyDescent="0.75">
      <c r="B55" t="s">
        <v>41</v>
      </c>
      <c r="D55">
        <v>0</v>
      </c>
      <c r="E55">
        <v>10</v>
      </c>
      <c r="G55" s="3">
        <f t="shared" si="0"/>
        <v>0</v>
      </c>
    </row>
    <row r="56" spans="1:7" x14ac:dyDescent="0.75">
      <c r="B56" t="s">
        <v>42</v>
      </c>
      <c r="D56">
        <v>0</v>
      </c>
      <c r="E56">
        <v>10</v>
      </c>
      <c r="G56" s="3">
        <f t="shared" si="0"/>
        <v>0</v>
      </c>
    </row>
    <row r="57" spans="1:7" x14ac:dyDescent="0.75">
      <c r="B57" t="s">
        <v>43</v>
      </c>
      <c r="D57">
        <v>2.5</v>
      </c>
      <c r="E57">
        <v>10</v>
      </c>
      <c r="G57" s="3">
        <f t="shared" si="0"/>
        <v>0.25</v>
      </c>
    </row>
    <row r="58" spans="1:7" x14ac:dyDescent="0.75">
      <c r="B58" t="s">
        <v>44</v>
      </c>
      <c r="D58">
        <v>1.43</v>
      </c>
      <c r="E58">
        <v>10</v>
      </c>
      <c r="G58" s="3">
        <f t="shared" si="0"/>
        <v>0.14299999999999999</v>
      </c>
    </row>
    <row r="59" spans="1:7" x14ac:dyDescent="0.75">
      <c r="B59" t="s">
        <v>45</v>
      </c>
      <c r="D59">
        <v>0</v>
      </c>
      <c r="E59">
        <v>10</v>
      </c>
      <c r="G59" s="3">
        <f t="shared" si="0"/>
        <v>0</v>
      </c>
    </row>
    <row r="60" spans="1:7" x14ac:dyDescent="0.75">
      <c r="B60" t="s">
        <v>46</v>
      </c>
      <c r="D60">
        <v>0</v>
      </c>
      <c r="E60">
        <v>10</v>
      </c>
      <c r="G60" s="3">
        <f t="shared" si="0"/>
        <v>0</v>
      </c>
    </row>
    <row r="61" spans="1:7" x14ac:dyDescent="0.75">
      <c r="B61" t="s">
        <v>47</v>
      </c>
      <c r="D61">
        <v>0</v>
      </c>
      <c r="E61">
        <v>10</v>
      </c>
      <c r="G61" s="3">
        <f t="shared" si="0"/>
        <v>0</v>
      </c>
    </row>
    <row r="62" spans="1:7" x14ac:dyDescent="0.75">
      <c r="B62" t="s">
        <v>48</v>
      </c>
      <c r="D62">
        <v>0</v>
      </c>
      <c r="E62">
        <v>10</v>
      </c>
      <c r="G62" s="3">
        <f t="shared" si="0"/>
        <v>0</v>
      </c>
    </row>
    <row r="63" spans="1:7" x14ac:dyDescent="0.75">
      <c r="B63" t="s">
        <v>49</v>
      </c>
      <c r="D63">
        <v>0</v>
      </c>
      <c r="E63">
        <v>10</v>
      </c>
      <c r="G63" s="3">
        <f t="shared" si="0"/>
        <v>0</v>
      </c>
    </row>
    <row r="64" spans="1:7" x14ac:dyDescent="0.75">
      <c r="G64" s="3"/>
    </row>
    <row r="65" spans="4:9" x14ac:dyDescent="0.75">
      <c r="D65">
        <f>SUM(D50:D63)</f>
        <v>31.71</v>
      </c>
      <c r="E65">
        <f>SUM(E50:E63)</f>
        <v>140</v>
      </c>
      <c r="G65">
        <f>D65/E65</f>
        <v>0.22650000000000001</v>
      </c>
      <c r="I65">
        <f>G65*E49</f>
        <v>0</v>
      </c>
    </row>
    <row r="69" spans="4:9" x14ac:dyDescent="0.75">
      <c r="H69" t="s">
        <v>53</v>
      </c>
      <c r="I69">
        <f>SUM(I22,I38,I46,I65)</f>
        <v>515.56521739130437</v>
      </c>
    </row>
  </sheetData>
  <mergeCells count="1"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Crisp, Dan</dc:creator>
  <cp:lastModifiedBy>crispd</cp:lastModifiedBy>
  <dcterms:created xsi:type="dcterms:W3CDTF">2018-02-07T05:18:49Z</dcterms:created>
  <dcterms:modified xsi:type="dcterms:W3CDTF">2018-04-04T03:01:25Z</dcterms:modified>
</cp:coreProperties>
</file>