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oliveira\Downloads\"/>
    </mc:Choice>
  </mc:AlternateContent>
  <xr:revisionPtr revIDLastSave="0" documentId="8_{13C435C1-D560-4BC1-9809-9002EDD065F2}" xr6:coauthVersionLast="46" xr6:coauthVersionMax="46" xr10:uidLastSave="{00000000-0000-0000-0000-000000000000}"/>
  <bookViews>
    <workbookView xWindow="-120" yWindow="-120" windowWidth="19440" windowHeight="11640" xr2:uid="{315890F8-6848-477F-BBCB-8F59428DAC1F}"/>
  </bookViews>
  <sheets>
    <sheet name="interventions" sheetId="1" r:id="rId1"/>
    <sheet name="decisions" sheetId="2" r:id="rId2"/>
  </sheets>
  <definedNames>
    <definedName name="_xlnm._FilterDatabase" localSheetId="0" hidden="1">interventions!$A$1:$D$43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</calcChain>
</file>

<file path=xl/sharedStrings.xml><?xml version="1.0" encoding="utf-8"?>
<sst xmlns="http://schemas.openxmlformats.org/spreadsheetml/2006/main" count="176" uniqueCount="64">
  <si>
    <t>slope</t>
  </si>
  <si>
    <t>band</t>
  </si>
  <si>
    <t>level</t>
  </si>
  <si>
    <t>date</t>
  </si>
  <si>
    <t>-</t>
  </si>
  <si>
    <r>
      <t>Set at 0%</t>
    </r>
    <r>
      <rPr>
        <sz val="11"/>
        <color theme="1"/>
        <rFont val="Calibri"/>
        <family val="2"/>
        <scheme val="minor"/>
      </rPr>
      <t> </t>
    </r>
  </si>
  <si>
    <r>
      <t>Re-centre downwards, at prevailing level of the S$NEER</t>
    </r>
    <r>
      <rPr>
        <sz val="11"/>
        <color theme="1"/>
        <rFont val="Calibri"/>
        <family val="2"/>
        <scheme val="minor"/>
      </rPr>
      <t> </t>
    </r>
  </si>
  <si>
    <t>Reduce slightly</t>
  </si>
  <si>
    <t>- </t>
  </si>
  <si>
    <t> -</t>
  </si>
  <si>
    <t>Increase slightly</t>
  </si>
  <si>
    <t>Set at 0%</t>
  </si>
  <si>
    <t>Reduce</t>
  </si>
  <si>
    <t>Restore narrower band</t>
  </si>
  <si>
    <t>Re-centre upwards, to below prevailing level of the S$NEER </t>
  </si>
  <si>
    <t>Widen slightly</t>
  </si>
  <si>
    <t>Increase</t>
  </si>
  <si>
    <t>Re-centre upwards, at prevailing level of the S$NEER</t>
  </si>
  <si>
    <t>Re-centre downwards, at prevailing level of the S$NEER</t>
  </si>
  <si>
    <t>Set at 0% </t>
  </si>
  <si>
    <t>Re-centre upwards, at prevailing level of the S$NEER </t>
  </si>
  <si>
    <t>Widen </t>
  </si>
  <si>
    <t>2020-10-14</t>
  </si>
  <si>
    <t>2019-10-14</t>
  </si>
  <si>
    <t>2018-10-12</t>
  </si>
  <si>
    <t>2017-10-13</t>
  </si>
  <si>
    <t>2016-10-14</t>
  </si>
  <si>
    <t>2015-10-14</t>
  </si>
  <si>
    <t>2014-10-14</t>
  </si>
  <si>
    <t>2013-10-14</t>
  </si>
  <si>
    <t>2012-10-12</t>
  </si>
  <si>
    <t>2011-10-14</t>
  </si>
  <si>
    <t>2010-10-14</t>
  </si>
  <si>
    <t>2009-10-12</t>
  </si>
  <si>
    <t>2008-10-10</t>
  </si>
  <si>
    <t>2007-10-10</t>
  </si>
  <si>
    <t>2006-10-10</t>
  </si>
  <si>
    <t>2005-10-11</t>
  </si>
  <si>
    <t>2004-10-11</t>
  </si>
  <si>
    <t>2003-10-10</t>
  </si>
  <si>
    <t>2001-10-10</t>
  </si>
  <si>
    <t>2020-03-30</t>
  </si>
  <si>
    <t>2019-04-12</t>
  </si>
  <si>
    <t>2018-04-13</t>
  </si>
  <si>
    <t>2017-04-13</t>
  </si>
  <si>
    <t>2016-04-14</t>
  </si>
  <si>
    <t>2015-04-14</t>
  </si>
  <si>
    <t>2015-01-28</t>
  </si>
  <si>
    <t>2014-04-14</t>
  </si>
  <si>
    <t>2013-04-12</t>
  </si>
  <si>
    <t>2012-04-13</t>
  </si>
  <si>
    <t>2011-04-14</t>
  </si>
  <si>
    <t>2010-04-14</t>
  </si>
  <si>
    <t>2009-04-14</t>
  </si>
  <si>
    <t>2008-04-10</t>
  </si>
  <si>
    <t>2007-04-10</t>
  </si>
  <si>
    <t>2006-04-11</t>
  </si>
  <si>
    <t>2005-04-12</t>
  </si>
  <si>
    <t>2004-04-12</t>
  </si>
  <si>
    <t>2003-07-10</t>
  </si>
  <si>
    <t>2003-01-02</t>
  </si>
  <si>
    <t>2002-07-11</t>
  </si>
  <si>
    <t>2002-01-02</t>
  </si>
  <si>
    <t>2001-07-12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</si>
</sst>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71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3131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1" fontId="3" fillId="0" borderId="0" xfId="1" applyNumberFormat="1" applyAlignment="1">
      <alignment horizontal="left" vertical="center" wrapText="1"/>
    </xf>
    <xf numFmtId="17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s.gov.sg/news/monetary-policy-statements/2015/monetary-policy-statement-28jan15" TargetMode="External"/><Relationship Id="rId18" Type="http://schemas.openxmlformats.org/officeDocument/2006/relationships/hyperlink" Target="https://www.mas.gov.sg/news/monetary-policy-statements/2012/monetary-policy-statement-12-oct-12" TargetMode="External"/><Relationship Id="rId26" Type="http://schemas.openxmlformats.org/officeDocument/2006/relationships/hyperlink" Target="https://www.mas.gov.sg/news/monetary-policy-statements/2008/monetary-policy-statement-10-oct-08" TargetMode="External"/><Relationship Id="rId39" Type="http://schemas.openxmlformats.org/officeDocument/2006/relationships/hyperlink" Target="https://www.mas.gov.sg/news/monetary-policy-statements/2002/monetary-policy-statement-11-jul-02" TargetMode="External"/><Relationship Id="rId21" Type="http://schemas.openxmlformats.org/officeDocument/2006/relationships/hyperlink" Target="https://www.mas.gov.sg/news/monetary-policy-statements/2011/monetary-policy-statement-14-apr-11" TargetMode="External"/><Relationship Id="rId34" Type="http://schemas.openxmlformats.org/officeDocument/2006/relationships/hyperlink" Target="https://www.mas.gov.sg/news/monetary-policy-statements/2004/monetary-policy-statement-11-oct-04" TargetMode="External"/><Relationship Id="rId42" Type="http://schemas.openxmlformats.org/officeDocument/2006/relationships/hyperlink" Target="https://www.mas.gov.sg/news/monetary-policy-statements/2001/monetary-policy-statement-12-jul-01" TargetMode="External"/><Relationship Id="rId7" Type="http://schemas.openxmlformats.org/officeDocument/2006/relationships/hyperlink" Target="https://www.mas.gov.sg/news/monetary-policy-statements/2017/mas-monetary-policy-statement-13oct17" TargetMode="External"/><Relationship Id="rId2" Type="http://schemas.openxmlformats.org/officeDocument/2006/relationships/hyperlink" Target="https://www.mas.gov.sg/news/monetary-policy-statements/2020/mas-monetary-policy-statement-30mar20" TargetMode="External"/><Relationship Id="rId16" Type="http://schemas.openxmlformats.org/officeDocument/2006/relationships/hyperlink" Target="https://www.mas.gov.sg/news/monetary-policy-statements/2013/monetary-policy-statement-14-oct-13" TargetMode="External"/><Relationship Id="rId20" Type="http://schemas.openxmlformats.org/officeDocument/2006/relationships/hyperlink" Target="https://www.mas.gov.sg/news/monetary-policy-statements/2011/monetary-policy-statement-14-oct-11" TargetMode="External"/><Relationship Id="rId29" Type="http://schemas.openxmlformats.org/officeDocument/2006/relationships/hyperlink" Target="https://www.mas.gov.sg/news/monetary-policy-statements/2007/monetary-policy-statement-10-apr-07" TargetMode="External"/><Relationship Id="rId41" Type="http://schemas.openxmlformats.org/officeDocument/2006/relationships/hyperlink" Target="https://www.mas.gov.sg/news/monetary-policy-statements/2001/mas-press-statement-on-monetary-policy-10-oct-2001" TargetMode="External"/><Relationship Id="rId1" Type="http://schemas.openxmlformats.org/officeDocument/2006/relationships/hyperlink" Target="https://www.mas.gov.sg/news/monetary-policy-statements/2020/mas-monetary-policy-statement-14oct20" TargetMode="External"/><Relationship Id="rId6" Type="http://schemas.openxmlformats.org/officeDocument/2006/relationships/hyperlink" Target="https://www.mas.gov.sg/news/monetary-policy-statements/2018/mas-monetary-policy-statement-13apr18" TargetMode="External"/><Relationship Id="rId11" Type="http://schemas.openxmlformats.org/officeDocument/2006/relationships/hyperlink" Target="https://www.mas.gov.sg/news/monetary-policy-statements/2015/monetary-policy-statement-14oct15" TargetMode="External"/><Relationship Id="rId24" Type="http://schemas.openxmlformats.org/officeDocument/2006/relationships/hyperlink" Target="https://www.mas.gov.sg/news/monetary-policy-statements/2009/monetary-policy-statement-12-oct-09" TargetMode="External"/><Relationship Id="rId32" Type="http://schemas.openxmlformats.org/officeDocument/2006/relationships/hyperlink" Target="https://www.mas.gov.sg/news/monetary-policy-statements/2005/monetary-policy-statement-11-oct-05" TargetMode="External"/><Relationship Id="rId37" Type="http://schemas.openxmlformats.org/officeDocument/2006/relationships/hyperlink" Target="https://www.mas.gov.sg/news/monetary-policy-statements/2003/monetary-policy-statement-10-jul-03" TargetMode="External"/><Relationship Id="rId40" Type="http://schemas.openxmlformats.org/officeDocument/2006/relationships/hyperlink" Target="https://www.mas.gov.sg/news/monetary-policy-statements/2002/monetary-policy-statement-2-jan-02" TargetMode="External"/><Relationship Id="rId5" Type="http://schemas.openxmlformats.org/officeDocument/2006/relationships/hyperlink" Target="https://www.mas.gov.sg/news/monetary-policy-statements/2018/mas-monetary-policy-statement-12oct18" TargetMode="External"/><Relationship Id="rId15" Type="http://schemas.openxmlformats.org/officeDocument/2006/relationships/hyperlink" Target="https://www.mas.gov.sg/news/monetary-policy-statements/2014/monetary-policy-statement-14-apr-14" TargetMode="External"/><Relationship Id="rId23" Type="http://schemas.openxmlformats.org/officeDocument/2006/relationships/hyperlink" Target="https://www.mas.gov.sg/news/monetary-policy-statements/2010/monetary-policy-statement-14-apr-10" TargetMode="External"/><Relationship Id="rId28" Type="http://schemas.openxmlformats.org/officeDocument/2006/relationships/hyperlink" Target="https://www.mas.gov.sg/news/monetary-policy-statements/2007/monetary-policy-statement-10-oct-07" TargetMode="External"/><Relationship Id="rId36" Type="http://schemas.openxmlformats.org/officeDocument/2006/relationships/hyperlink" Target="https://www.mas.gov.sg/news/monetary-policy-statements/2003/monetary-policy-statement-10-oct-03" TargetMode="External"/><Relationship Id="rId10" Type="http://schemas.openxmlformats.org/officeDocument/2006/relationships/hyperlink" Target="https://www.mas.gov.sg/news/monetary-policy-statements/2016/mas-monetary-policy-statement-14apr16" TargetMode="External"/><Relationship Id="rId19" Type="http://schemas.openxmlformats.org/officeDocument/2006/relationships/hyperlink" Target="https://www.mas.gov.sg/news/monetary-policy-statements/2012/monetary-policy-statement-13-apr-12" TargetMode="External"/><Relationship Id="rId31" Type="http://schemas.openxmlformats.org/officeDocument/2006/relationships/hyperlink" Target="https://www.mas.gov.sg/news/monetary-policy-statements/2006/monetary-policy-statement-11-apr-06" TargetMode="External"/><Relationship Id="rId4" Type="http://schemas.openxmlformats.org/officeDocument/2006/relationships/hyperlink" Target="https://www.mas.gov.sg/news/monetary-policy-statements/2019/mas-monetary-policy-statement-12apr19" TargetMode="External"/><Relationship Id="rId9" Type="http://schemas.openxmlformats.org/officeDocument/2006/relationships/hyperlink" Target="https://www.mas.gov.sg/news/monetary-policy-statements/2016/mas-monetary-policy-statement-14oct16" TargetMode="External"/><Relationship Id="rId14" Type="http://schemas.openxmlformats.org/officeDocument/2006/relationships/hyperlink" Target="https://www.mas.gov.sg/news/monetary-policy-statements/2014/monetary-policy-statement-14-oct-14" TargetMode="External"/><Relationship Id="rId22" Type="http://schemas.openxmlformats.org/officeDocument/2006/relationships/hyperlink" Target="https://www.mas.gov.sg/news/monetary-policy-statements/2010/monetary-policy-statement-14-oct-10" TargetMode="External"/><Relationship Id="rId27" Type="http://schemas.openxmlformats.org/officeDocument/2006/relationships/hyperlink" Target="https://www.mas.gov.sg/news/monetary-policy-statements/2008/monetary-policy-statement-10-apr-08" TargetMode="External"/><Relationship Id="rId30" Type="http://schemas.openxmlformats.org/officeDocument/2006/relationships/hyperlink" Target="https://www.mas.gov.sg/news/monetary-policy-statements/2006/monetary-policy-statement-10-oct-06" TargetMode="External"/><Relationship Id="rId35" Type="http://schemas.openxmlformats.org/officeDocument/2006/relationships/hyperlink" Target="https://www.mas.gov.sg/news/monetary-policy-statements/2004/monetary-policy-statement-12-apr-04" TargetMode="External"/><Relationship Id="rId8" Type="http://schemas.openxmlformats.org/officeDocument/2006/relationships/hyperlink" Target="https://www.mas.gov.sg/news/monetary-policy-statements/2017/mas-monetary-policy-statement-13apr17" TargetMode="External"/><Relationship Id="rId3" Type="http://schemas.openxmlformats.org/officeDocument/2006/relationships/hyperlink" Target="https://www.mas.gov.sg/news/monetary-policy-statements/2019/mas-monetary-policy-statement-14oct19" TargetMode="External"/><Relationship Id="rId12" Type="http://schemas.openxmlformats.org/officeDocument/2006/relationships/hyperlink" Target="https://www.mas.gov.sg/news/monetary-policy-statements/2015/monetary-policy-statement-14apr15" TargetMode="External"/><Relationship Id="rId17" Type="http://schemas.openxmlformats.org/officeDocument/2006/relationships/hyperlink" Target="https://www.mas.gov.sg/news/monetary-policy-statements/2013/monetary-policy-statement-12-apr-13" TargetMode="External"/><Relationship Id="rId25" Type="http://schemas.openxmlformats.org/officeDocument/2006/relationships/hyperlink" Target="https://www.mas.gov.sg/news/monetary-policy-statements/2009/monetary-policy-statement-14-apr-09" TargetMode="External"/><Relationship Id="rId33" Type="http://schemas.openxmlformats.org/officeDocument/2006/relationships/hyperlink" Target="https://www.mas.gov.sg/news/monetary-policy-statements/2005/monetary-policy-statement-12-apr-05" TargetMode="External"/><Relationship Id="rId38" Type="http://schemas.openxmlformats.org/officeDocument/2006/relationships/hyperlink" Target="https://www.mas.gov.sg/news/monetary-policy-statements/2003/monetary-policy-statement-2-jan-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F2D2-44FB-40BF-817B-D64A57C0ECF5}">
  <dimension ref="A1:D43"/>
  <sheetViews>
    <sheetView tabSelected="1" workbookViewId="0"/>
  </sheetViews>
  <sheetFormatPr defaultRowHeight="15" x14ac:dyDescent="0.25"/>
  <cols>
    <col min="1" max="1" width="10.42578125" style="1" bestFit="1" customWidth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63</v>
      </c>
      <c r="B2" s="6">
        <v>1</v>
      </c>
    </row>
    <row r="3" spans="1:4" x14ac:dyDescent="0.25">
      <c r="A3" s="1" t="s">
        <v>40</v>
      </c>
      <c r="C3">
        <v>1</v>
      </c>
    </row>
    <row r="4" spans="1:4" x14ac:dyDescent="0.25">
      <c r="A4" s="1" t="s">
        <v>62</v>
      </c>
      <c r="C4">
        <v>-1</v>
      </c>
      <c r="D4">
        <v>-1</v>
      </c>
    </row>
    <row r="5" spans="1:4" x14ac:dyDescent="0.25">
      <c r="A5" s="1" t="s">
        <v>61</v>
      </c>
    </row>
    <row r="6" spans="1:4" x14ac:dyDescent="0.25">
      <c r="A6" s="1" t="s">
        <v>60</v>
      </c>
    </row>
    <row r="7" spans="1:4" x14ac:dyDescent="0.25">
      <c r="A7" s="1" t="s">
        <v>59</v>
      </c>
      <c r="D7">
        <v>-1</v>
      </c>
    </row>
    <row r="8" spans="1:4" x14ac:dyDescent="0.25">
      <c r="A8" s="1" t="s">
        <v>39</v>
      </c>
    </row>
    <row r="9" spans="1:4" x14ac:dyDescent="0.25">
      <c r="A9" s="1" t="s">
        <v>58</v>
      </c>
      <c r="B9">
        <v>1</v>
      </c>
    </row>
    <row r="10" spans="1:4" x14ac:dyDescent="0.25">
      <c r="A10" s="1" t="s">
        <v>38</v>
      </c>
    </row>
    <row r="11" spans="1:4" x14ac:dyDescent="0.25">
      <c r="A11" s="1" t="s">
        <v>57</v>
      </c>
    </row>
    <row r="12" spans="1:4" x14ac:dyDescent="0.25">
      <c r="A12" s="1" t="s">
        <v>37</v>
      </c>
    </row>
    <row r="13" spans="1:4" x14ac:dyDescent="0.25">
      <c r="A13" s="1" t="s">
        <v>56</v>
      </c>
    </row>
    <row r="14" spans="1:4" x14ac:dyDescent="0.25">
      <c r="A14" s="1" t="s">
        <v>36</v>
      </c>
    </row>
    <row r="15" spans="1:4" x14ac:dyDescent="0.25">
      <c r="A15" s="1" t="s">
        <v>55</v>
      </c>
    </row>
    <row r="16" spans="1:4" x14ac:dyDescent="0.25">
      <c r="A16" s="1" t="s">
        <v>35</v>
      </c>
      <c r="B16">
        <v>1</v>
      </c>
    </row>
    <row r="17" spans="1:4" x14ac:dyDescent="0.25">
      <c r="A17" s="1" t="s">
        <v>54</v>
      </c>
      <c r="D17">
        <v>1</v>
      </c>
    </row>
    <row r="18" spans="1:4" x14ac:dyDescent="0.25">
      <c r="A18" s="1" t="s">
        <v>34</v>
      </c>
      <c r="B18">
        <v>-1</v>
      </c>
    </row>
    <row r="19" spans="1:4" x14ac:dyDescent="0.25">
      <c r="A19" s="1" t="s">
        <v>53</v>
      </c>
      <c r="D19">
        <v>-1</v>
      </c>
    </row>
    <row r="20" spans="1:4" x14ac:dyDescent="0.25">
      <c r="A20" s="1" t="s">
        <v>33</v>
      </c>
    </row>
    <row r="21" spans="1:4" x14ac:dyDescent="0.25">
      <c r="A21" s="1" t="s">
        <v>52</v>
      </c>
      <c r="B21">
        <v>1</v>
      </c>
      <c r="D21">
        <v>1</v>
      </c>
    </row>
    <row r="22" spans="1:4" x14ac:dyDescent="0.25">
      <c r="A22" s="1" t="s">
        <v>32</v>
      </c>
      <c r="B22">
        <v>1</v>
      </c>
      <c r="C22">
        <v>1</v>
      </c>
    </row>
    <row r="23" spans="1:4" x14ac:dyDescent="0.25">
      <c r="A23" s="1" t="s">
        <v>51</v>
      </c>
      <c r="D23">
        <v>1</v>
      </c>
    </row>
    <row r="24" spans="1:4" x14ac:dyDescent="0.25">
      <c r="A24" s="1" t="s">
        <v>31</v>
      </c>
      <c r="B24">
        <v>-1</v>
      </c>
    </row>
    <row r="25" spans="1:4" x14ac:dyDescent="0.25">
      <c r="A25" s="1" t="s">
        <v>50</v>
      </c>
      <c r="B25">
        <v>1</v>
      </c>
      <c r="C25">
        <v>-1</v>
      </c>
    </row>
    <row r="26" spans="1:4" x14ac:dyDescent="0.25">
      <c r="A26" s="1" t="s">
        <v>30</v>
      </c>
    </row>
    <row r="27" spans="1:4" x14ac:dyDescent="0.25">
      <c r="A27" s="1" t="s">
        <v>49</v>
      </c>
    </row>
    <row r="28" spans="1:4" x14ac:dyDescent="0.25">
      <c r="A28" s="1" t="s">
        <v>29</v>
      </c>
    </row>
    <row r="29" spans="1:4" x14ac:dyDescent="0.25">
      <c r="A29" s="1" t="s">
        <v>48</v>
      </c>
    </row>
    <row r="30" spans="1:4" x14ac:dyDescent="0.25">
      <c r="A30" s="1" t="s">
        <v>28</v>
      </c>
    </row>
    <row r="31" spans="1:4" x14ac:dyDescent="0.25">
      <c r="A31" s="1" t="s">
        <v>47</v>
      </c>
      <c r="B31">
        <v>-1</v>
      </c>
    </row>
    <row r="32" spans="1:4" x14ac:dyDescent="0.25">
      <c r="A32" s="1" t="s">
        <v>46</v>
      </c>
    </row>
    <row r="33" spans="1:4" x14ac:dyDescent="0.25">
      <c r="A33" s="1" t="s">
        <v>27</v>
      </c>
      <c r="B33">
        <v>-1</v>
      </c>
    </row>
    <row r="34" spans="1:4" x14ac:dyDescent="0.25">
      <c r="A34" s="1" t="s">
        <v>45</v>
      </c>
      <c r="B34">
        <v>-1</v>
      </c>
    </row>
    <row r="35" spans="1:4" x14ac:dyDescent="0.25">
      <c r="A35" s="1" t="s">
        <v>26</v>
      </c>
    </row>
    <row r="36" spans="1:4" x14ac:dyDescent="0.25">
      <c r="A36" s="1" t="s">
        <v>44</v>
      </c>
    </row>
    <row r="37" spans="1:4" x14ac:dyDescent="0.25">
      <c r="A37" s="1" t="s">
        <v>25</v>
      </c>
    </row>
    <row r="38" spans="1:4" x14ac:dyDescent="0.25">
      <c r="A38" s="1" t="s">
        <v>43</v>
      </c>
      <c r="B38">
        <v>1</v>
      </c>
    </row>
    <row r="39" spans="1:4" x14ac:dyDescent="0.25">
      <c r="A39" s="1" t="s">
        <v>24</v>
      </c>
      <c r="B39">
        <v>1</v>
      </c>
    </row>
    <row r="40" spans="1:4" x14ac:dyDescent="0.25">
      <c r="A40" s="1" t="s">
        <v>42</v>
      </c>
    </row>
    <row r="41" spans="1:4" x14ac:dyDescent="0.25">
      <c r="A41" s="1" t="s">
        <v>23</v>
      </c>
      <c r="B41">
        <v>-1</v>
      </c>
    </row>
    <row r="42" spans="1:4" x14ac:dyDescent="0.25">
      <c r="A42" s="1" t="s">
        <v>41</v>
      </c>
      <c r="B42">
        <v>-1</v>
      </c>
      <c r="D42">
        <v>-1</v>
      </c>
    </row>
    <row r="43" spans="1:4" x14ac:dyDescent="0.25">
      <c r="A43" s="1" t="s">
        <v>22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746B-7D2E-48BA-AC4F-2704D9AB044C}">
  <dimension ref="A1:I43"/>
  <sheetViews>
    <sheetView workbookViewId="0">
      <selection activeCell="I2" sqref="I2:I43"/>
    </sheetView>
  </sheetViews>
  <sheetFormatPr defaultRowHeight="15" x14ac:dyDescent="0.25"/>
  <cols>
    <col min="1" max="1" width="9.85546875" style="5" bestFit="1" customWidth="1"/>
  </cols>
  <sheetData>
    <row r="1" spans="1:9" x14ac:dyDescent="0.25">
      <c r="A1" s="5" t="s">
        <v>3</v>
      </c>
      <c r="B1" t="s">
        <v>0</v>
      </c>
      <c r="C1" t="s">
        <v>1</v>
      </c>
      <c r="D1" t="s">
        <v>2</v>
      </c>
    </row>
    <row r="2" spans="1:9" x14ac:dyDescent="0.25">
      <c r="A2" s="4">
        <v>44118</v>
      </c>
      <c r="B2" s="2" t="s">
        <v>4</v>
      </c>
      <c r="C2" s="2" t="s">
        <v>4</v>
      </c>
      <c r="D2" s="2" t="s">
        <v>4</v>
      </c>
      <c r="F2">
        <f>YEAR(A2)</f>
        <v>2020</v>
      </c>
      <c r="G2" s="7">
        <f>IF(LEN(MONTH(A2))=1,_xlfn.CONCAT("0",MONTH(A2)),MONTH(A2))</f>
        <v>10</v>
      </c>
      <c r="H2">
        <f>IF(LEN(DAY(A2))=1,_xlfn.CONCAT("0",DAY(A2)),DAY(A2))</f>
        <v>14</v>
      </c>
      <c r="I2" t="str">
        <f>_xlfn.CONCAT(F2,"-",G2,"-",H2)</f>
        <v>2020-10-14</v>
      </c>
    </row>
    <row r="3" spans="1:9" ht="120" x14ac:dyDescent="0.25">
      <c r="A3" s="4">
        <v>43920</v>
      </c>
      <c r="B3" s="3" t="s">
        <v>5</v>
      </c>
      <c r="C3" s="2" t="s">
        <v>4</v>
      </c>
      <c r="D3" s="3" t="s">
        <v>6</v>
      </c>
      <c r="F3">
        <f>YEAR(A3)</f>
        <v>2020</v>
      </c>
      <c r="G3" s="7" t="str">
        <f t="shared" ref="G3:G43" si="0">IF(LEN(MONTH(A3))=1,_xlfn.CONCAT("0",MONTH(A3)),MONTH(A3))</f>
        <v>03</v>
      </c>
      <c r="H3">
        <f t="shared" ref="H3:H43" si="1">IF(LEN(DAY(A3))=1,_xlfn.CONCAT("0",DAY(A3)),DAY(A3))</f>
        <v>30</v>
      </c>
      <c r="I3" t="str">
        <f t="shared" ref="I3:I43" si="2">_xlfn.CONCAT(F3,"-",G3,"-",H3)</f>
        <v>2020-03-30</v>
      </c>
    </row>
    <row r="4" spans="1:9" ht="30" x14ac:dyDescent="0.25">
      <c r="A4" s="4">
        <v>43752</v>
      </c>
      <c r="B4" s="2" t="s">
        <v>7</v>
      </c>
      <c r="C4" s="2" t="s">
        <v>4</v>
      </c>
      <c r="D4" s="2" t="s">
        <v>8</v>
      </c>
      <c r="F4">
        <f>YEAR(A4)</f>
        <v>2019</v>
      </c>
      <c r="G4" s="7">
        <f t="shared" si="0"/>
        <v>10</v>
      </c>
      <c r="H4">
        <f t="shared" si="1"/>
        <v>14</v>
      </c>
      <c r="I4" t="str">
        <f t="shared" si="2"/>
        <v>2019-10-14</v>
      </c>
    </row>
    <row r="5" spans="1:9" x14ac:dyDescent="0.25">
      <c r="A5" s="4">
        <v>43567</v>
      </c>
      <c r="B5" s="2" t="s">
        <v>9</v>
      </c>
      <c r="C5" s="2" t="s">
        <v>4</v>
      </c>
      <c r="D5" s="2" t="s">
        <v>4</v>
      </c>
      <c r="F5">
        <f>YEAR(A5)</f>
        <v>2019</v>
      </c>
      <c r="G5" s="7" t="str">
        <f t="shared" si="0"/>
        <v>04</v>
      </c>
      <c r="H5">
        <f t="shared" si="1"/>
        <v>12</v>
      </c>
      <c r="I5" t="str">
        <f t="shared" si="2"/>
        <v>2019-04-12</v>
      </c>
    </row>
    <row r="6" spans="1:9" ht="30" x14ac:dyDescent="0.25">
      <c r="A6" s="4">
        <v>43385</v>
      </c>
      <c r="B6" s="2" t="s">
        <v>10</v>
      </c>
      <c r="C6" s="2" t="s">
        <v>4</v>
      </c>
      <c r="D6" s="2" t="s">
        <v>4</v>
      </c>
      <c r="F6">
        <f>YEAR(A6)</f>
        <v>2018</v>
      </c>
      <c r="G6" s="7">
        <f t="shared" si="0"/>
        <v>10</v>
      </c>
      <c r="H6">
        <f t="shared" si="1"/>
        <v>12</v>
      </c>
      <c r="I6" t="str">
        <f t="shared" si="2"/>
        <v>2018-10-12</v>
      </c>
    </row>
    <row r="7" spans="1:9" ht="30" x14ac:dyDescent="0.25">
      <c r="A7" s="4">
        <v>43203</v>
      </c>
      <c r="B7" s="2" t="s">
        <v>10</v>
      </c>
      <c r="C7" s="2" t="s">
        <v>4</v>
      </c>
      <c r="D7" s="2" t="s">
        <v>4</v>
      </c>
      <c r="F7">
        <f>YEAR(A7)</f>
        <v>2018</v>
      </c>
      <c r="G7" s="7" t="str">
        <f t="shared" si="0"/>
        <v>04</v>
      </c>
      <c r="H7">
        <f t="shared" si="1"/>
        <v>13</v>
      </c>
      <c r="I7" t="str">
        <f t="shared" si="2"/>
        <v>2018-04-13</v>
      </c>
    </row>
    <row r="8" spans="1:9" x14ac:dyDescent="0.25">
      <c r="A8" s="4">
        <v>43021</v>
      </c>
      <c r="B8" s="2" t="s">
        <v>9</v>
      </c>
      <c r="C8" s="2" t="s">
        <v>4</v>
      </c>
      <c r="D8" s="2" t="s">
        <v>4</v>
      </c>
      <c r="F8">
        <f>YEAR(A8)</f>
        <v>2017</v>
      </c>
      <c r="G8" s="7">
        <f t="shared" si="0"/>
        <v>10</v>
      </c>
      <c r="H8">
        <f t="shared" si="1"/>
        <v>13</v>
      </c>
      <c r="I8" t="str">
        <f t="shared" si="2"/>
        <v>2017-10-13</v>
      </c>
    </row>
    <row r="9" spans="1:9" x14ac:dyDescent="0.25">
      <c r="A9" s="4">
        <v>42838</v>
      </c>
      <c r="B9" s="2" t="s">
        <v>9</v>
      </c>
      <c r="C9" s="2" t="s">
        <v>4</v>
      </c>
      <c r="D9" s="2" t="s">
        <v>4</v>
      </c>
      <c r="F9">
        <f>YEAR(A9)</f>
        <v>2017</v>
      </c>
      <c r="G9" s="7" t="str">
        <f t="shared" si="0"/>
        <v>04</v>
      </c>
      <c r="H9">
        <f t="shared" si="1"/>
        <v>13</v>
      </c>
      <c r="I9" t="str">
        <f t="shared" si="2"/>
        <v>2017-04-13</v>
      </c>
    </row>
    <row r="10" spans="1:9" x14ac:dyDescent="0.25">
      <c r="A10" s="4">
        <v>42657</v>
      </c>
      <c r="B10" s="2" t="s">
        <v>9</v>
      </c>
      <c r="C10" s="2" t="s">
        <v>4</v>
      </c>
      <c r="D10" s="2" t="s">
        <v>4</v>
      </c>
      <c r="F10">
        <f>YEAR(A10)</f>
        <v>2016</v>
      </c>
      <c r="G10" s="7">
        <f t="shared" si="0"/>
        <v>10</v>
      </c>
      <c r="H10">
        <f t="shared" si="1"/>
        <v>14</v>
      </c>
      <c r="I10" t="str">
        <f t="shared" si="2"/>
        <v>2016-10-14</v>
      </c>
    </row>
    <row r="11" spans="1:9" x14ac:dyDescent="0.25">
      <c r="A11" s="4">
        <v>42474</v>
      </c>
      <c r="B11" s="2" t="s">
        <v>11</v>
      </c>
      <c r="C11" s="2" t="s">
        <v>4</v>
      </c>
      <c r="D11" s="2" t="s">
        <v>4</v>
      </c>
      <c r="F11">
        <f>YEAR(A11)</f>
        <v>2016</v>
      </c>
      <c r="G11" s="7" t="str">
        <f t="shared" si="0"/>
        <v>04</v>
      </c>
      <c r="H11">
        <f t="shared" si="1"/>
        <v>14</v>
      </c>
      <c r="I11" t="str">
        <f t="shared" si="2"/>
        <v>2016-04-14</v>
      </c>
    </row>
    <row r="12" spans="1:9" ht="30" x14ac:dyDescent="0.25">
      <c r="A12" s="4">
        <v>42291</v>
      </c>
      <c r="B12" s="2" t="s">
        <v>7</v>
      </c>
      <c r="C12" s="2" t="s">
        <v>4</v>
      </c>
      <c r="D12" s="2" t="s">
        <v>4</v>
      </c>
      <c r="F12">
        <f>YEAR(A12)</f>
        <v>2015</v>
      </c>
      <c r="G12" s="7">
        <f t="shared" si="0"/>
        <v>10</v>
      </c>
      <c r="H12">
        <f t="shared" si="1"/>
        <v>14</v>
      </c>
      <c r="I12" t="str">
        <f t="shared" si="2"/>
        <v>2015-10-14</v>
      </c>
    </row>
    <row r="13" spans="1:9" x14ac:dyDescent="0.25">
      <c r="A13" s="4">
        <v>42108</v>
      </c>
      <c r="B13" s="2" t="s">
        <v>4</v>
      </c>
      <c r="C13" s="2" t="s">
        <v>4</v>
      </c>
      <c r="D13" s="2" t="s">
        <v>4</v>
      </c>
      <c r="F13">
        <f>YEAR(A13)</f>
        <v>2015</v>
      </c>
      <c r="G13" s="7" t="str">
        <f t="shared" si="0"/>
        <v>04</v>
      </c>
      <c r="H13">
        <f t="shared" si="1"/>
        <v>14</v>
      </c>
      <c r="I13" t="str">
        <f t="shared" si="2"/>
        <v>2015-04-14</v>
      </c>
    </row>
    <row r="14" spans="1:9" x14ac:dyDescent="0.25">
      <c r="A14" s="4">
        <v>42032</v>
      </c>
      <c r="B14" s="2" t="s">
        <v>12</v>
      </c>
      <c r="C14" s="2" t="s">
        <v>4</v>
      </c>
      <c r="D14" s="2" t="s">
        <v>4</v>
      </c>
      <c r="F14">
        <f>YEAR(A14)</f>
        <v>2015</v>
      </c>
      <c r="G14" s="7" t="str">
        <f t="shared" si="0"/>
        <v>01</v>
      </c>
      <c r="H14">
        <f t="shared" si="1"/>
        <v>28</v>
      </c>
      <c r="I14" t="str">
        <f t="shared" si="2"/>
        <v>2015-01-28</v>
      </c>
    </row>
    <row r="15" spans="1:9" x14ac:dyDescent="0.25">
      <c r="A15" s="4">
        <v>41926</v>
      </c>
      <c r="B15" s="2" t="s">
        <v>4</v>
      </c>
      <c r="C15" s="2" t="s">
        <v>4</v>
      </c>
      <c r="D15" s="2" t="s">
        <v>4</v>
      </c>
      <c r="F15">
        <f>YEAR(A15)</f>
        <v>2014</v>
      </c>
      <c r="G15" s="7">
        <f t="shared" si="0"/>
        <v>10</v>
      </c>
      <c r="H15">
        <f t="shared" si="1"/>
        <v>14</v>
      </c>
      <c r="I15" t="str">
        <f t="shared" si="2"/>
        <v>2014-10-14</v>
      </c>
    </row>
    <row r="16" spans="1:9" x14ac:dyDescent="0.25">
      <c r="A16" s="4">
        <v>41743</v>
      </c>
      <c r="B16" s="2" t="s">
        <v>4</v>
      </c>
      <c r="C16" s="2" t="s">
        <v>4</v>
      </c>
      <c r="D16" s="2" t="s">
        <v>9</v>
      </c>
      <c r="F16">
        <f>YEAR(A16)</f>
        <v>2014</v>
      </c>
      <c r="G16" s="7" t="str">
        <f t="shared" si="0"/>
        <v>04</v>
      </c>
      <c r="H16">
        <f t="shared" si="1"/>
        <v>14</v>
      </c>
      <c r="I16" t="str">
        <f t="shared" si="2"/>
        <v>2014-04-14</v>
      </c>
    </row>
    <row r="17" spans="1:9" x14ac:dyDescent="0.25">
      <c r="A17" s="4">
        <v>41561</v>
      </c>
      <c r="B17" s="2" t="s">
        <v>8</v>
      </c>
      <c r="C17" s="2" t="s">
        <v>9</v>
      </c>
      <c r="D17" s="2" t="s">
        <v>9</v>
      </c>
      <c r="F17">
        <f>YEAR(A17)</f>
        <v>2013</v>
      </c>
      <c r="G17" s="7">
        <f t="shared" si="0"/>
        <v>10</v>
      </c>
      <c r="H17">
        <f t="shared" si="1"/>
        <v>14</v>
      </c>
      <c r="I17" t="str">
        <f t="shared" si="2"/>
        <v>2013-10-14</v>
      </c>
    </row>
    <row r="18" spans="1:9" x14ac:dyDescent="0.25">
      <c r="A18" s="4">
        <v>41376</v>
      </c>
      <c r="B18" s="2" t="s">
        <v>9</v>
      </c>
      <c r="C18" s="2" t="s">
        <v>4</v>
      </c>
      <c r="D18" s="2" t="s">
        <v>9</v>
      </c>
      <c r="F18">
        <f>YEAR(A18)</f>
        <v>2013</v>
      </c>
      <c r="G18" s="7" t="str">
        <f t="shared" si="0"/>
        <v>04</v>
      </c>
      <c r="H18">
        <f t="shared" si="1"/>
        <v>12</v>
      </c>
      <c r="I18" t="str">
        <f t="shared" si="2"/>
        <v>2013-04-12</v>
      </c>
    </row>
    <row r="19" spans="1:9" x14ac:dyDescent="0.25">
      <c r="A19" s="4">
        <v>41194</v>
      </c>
      <c r="B19" s="2" t="s">
        <v>4</v>
      </c>
      <c r="C19" s="2" t="s">
        <v>4</v>
      </c>
      <c r="D19" s="2" t="s">
        <v>4</v>
      </c>
      <c r="F19">
        <f>YEAR(A19)</f>
        <v>2012</v>
      </c>
      <c r="G19" s="7">
        <f t="shared" si="0"/>
        <v>10</v>
      </c>
      <c r="H19">
        <f t="shared" si="1"/>
        <v>12</v>
      </c>
      <c r="I19" t="str">
        <f t="shared" si="2"/>
        <v>2012-10-12</v>
      </c>
    </row>
    <row r="20" spans="1:9" ht="45" x14ac:dyDescent="0.25">
      <c r="A20" s="4">
        <v>41012</v>
      </c>
      <c r="B20" s="2" t="s">
        <v>10</v>
      </c>
      <c r="C20" s="2" t="s">
        <v>13</v>
      </c>
      <c r="D20" s="2" t="s">
        <v>4</v>
      </c>
      <c r="F20">
        <f>YEAR(A20)</f>
        <v>2012</v>
      </c>
      <c r="G20" s="7" t="str">
        <f t="shared" si="0"/>
        <v>04</v>
      </c>
      <c r="H20">
        <f t="shared" si="1"/>
        <v>13</v>
      </c>
      <c r="I20" t="str">
        <f t="shared" si="2"/>
        <v>2012-04-13</v>
      </c>
    </row>
    <row r="21" spans="1:9" x14ac:dyDescent="0.25">
      <c r="A21" s="4">
        <v>40830</v>
      </c>
      <c r="B21" s="2" t="s">
        <v>12</v>
      </c>
      <c r="C21" s="2" t="s">
        <v>4</v>
      </c>
      <c r="D21" s="2" t="s">
        <v>4</v>
      </c>
      <c r="F21">
        <f>YEAR(A21)</f>
        <v>2011</v>
      </c>
      <c r="G21" s="7">
        <f t="shared" si="0"/>
        <v>10</v>
      </c>
      <c r="H21">
        <f t="shared" si="1"/>
        <v>14</v>
      </c>
      <c r="I21" t="str">
        <f t="shared" si="2"/>
        <v>2011-10-14</v>
      </c>
    </row>
    <row r="22" spans="1:9" ht="120" x14ac:dyDescent="0.25">
      <c r="A22" s="4">
        <v>40647</v>
      </c>
      <c r="B22" s="2" t="s">
        <v>4</v>
      </c>
      <c r="C22" s="2" t="s">
        <v>4</v>
      </c>
      <c r="D22" s="2" t="s">
        <v>14</v>
      </c>
      <c r="F22">
        <f>YEAR(A22)</f>
        <v>2011</v>
      </c>
      <c r="G22" s="7" t="str">
        <f t="shared" si="0"/>
        <v>04</v>
      </c>
      <c r="H22">
        <f t="shared" si="1"/>
        <v>14</v>
      </c>
      <c r="I22" t="str">
        <f t="shared" si="2"/>
        <v>2011-04-14</v>
      </c>
    </row>
    <row r="23" spans="1:9" ht="30" x14ac:dyDescent="0.25">
      <c r="A23" s="4">
        <v>40465</v>
      </c>
      <c r="B23" s="2" t="s">
        <v>10</v>
      </c>
      <c r="C23" s="2" t="s">
        <v>15</v>
      </c>
      <c r="D23" s="2" t="s">
        <v>4</v>
      </c>
      <c r="F23">
        <f>YEAR(A23)</f>
        <v>2010</v>
      </c>
      <c r="G23" s="7">
        <f t="shared" si="0"/>
        <v>10</v>
      </c>
      <c r="H23">
        <f t="shared" si="1"/>
        <v>14</v>
      </c>
      <c r="I23" t="str">
        <f t="shared" si="2"/>
        <v>2010-10-14</v>
      </c>
    </row>
    <row r="24" spans="1:9" ht="120" x14ac:dyDescent="0.25">
      <c r="A24" s="4">
        <v>40282</v>
      </c>
      <c r="B24" s="2" t="s">
        <v>16</v>
      </c>
      <c r="C24" s="2" t="s">
        <v>4</v>
      </c>
      <c r="D24" s="2" t="s">
        <v>17</v>
      </c>
      <c r="F24">
        <f>YEAR(A24)</f>
        <v>2010</v>
      </c>
      <c r="G24" s="7" t="str">
        <f t="shared" si="0"/>
        <v>04</v>
      </c>
      <c r="H24">
        <f t="shared" si="1"/>
        <v>14</v>
      </c>
      <c r="I24" t="str">
        <f t="shared" si="2"/>
        <v>2010-04-14</v>
      </c>
    </row>
    <row r="25" spans="1:9" x14ac:dyDescent="0.25">
      <c r="A25" s="4">
        <v>40098</v>
      </c>
      <c r="B25" s="2" t="s">
        <v>4</v>
      </c>
      <c r="C25" s="2" t="s">
        <v>4</v>
      </c>
      <c r="D25" s="2" t="s">
        <v>4</v>
      </c>
      <c r="F25">
        <f>YEAR(A25)</f>
        <v>2009</v>
      </c>
      <c r="G25" s="7">
        <f t="shared" si="0"/>
        <v>10</v>
      </c>
      <c r="H25">
        <f t="shared" si="1"/>
        <v>12</v>
      </c>
      <c r="I25" t="str">
        <f t="shared" si="2"/>
        <v>2009-10-12</v>
      </c>
    </row>
    <row r="26" spans="1:9" ht="120" x14ac:dyDescent="0.25">
      <c r="A26" s="4">
        <v>39917</v>
      </c>
      <c r="B26" s="2" t="s">
        <v>4</v>
      </c>
      <c r="C26" s="2" t="s">
        <v>4</v>
      </c>
      <c r="D26" s="2" t="s">
        <v>18</v>
      </c>
      <c r="F26">
        <f>YEAR(A26)</f>
        <v>2009</v>
      </c>
      <c r="G26" s="7" t="str">
        <f t="shared" si="0"/>
        <v>04</v>
      </c>
      <c r="H26">
        <f t="shared" si="1"/>
        <v>14</v>
      </c>
      <c r="I26" t="str">
        <f t="shared" si="2"/>
        <v>2009-04-14</v>
      </c>
    </row>
    <row r="27" spans="1:9" ht="30" x14ac:dyDescent="0.25">
      <c r="A27" s="4">
        <v>39731</v>
      </c>
      <c r="B27" s="2" t="s">
        <v>19</v>
      </c>
      <c r="C27" s="2" t="s">
        <v>4</v>
      </c>
      <c r="D27" s="2" t="s">
        <v>4</v>
      </c>
      <c r="F27">
        <f>YEAR(A27)</f>
        <v>2008</v>
      </c>
      <c r="G27" s="7">
        <f t="shared" si="0"/>
        <v>10</v>
      </c>
      <c r="H27">
        <f t="shared" si="1"/>
        <v>10</v>
      </c>
      <c r="I27" t="str">
        <f t="shared" si="2"/>
        <v>2008-10-10</v>
      </c>
    </row>
    <row r="28" spans="1:9" ht="120" x14ac:dyDescent="0.25">
      <c r="A28" s="4">
        <v>39548</v>
      </c>
      <c r="B28" s="2" t="s">
        <v>4</v>
      </c>
      <c r="C28" s="2" t="s">
        <v>4</v>
      </c>
      <c r="D28" s="2" t="s">
        <v>20</v>
      </c>
      <c r="F28">
        <f>YEAR(A28)</f>
        <v>2008</v>
      </c>
      <c r="G28" s="7" t="str">
        <f t="shared" si="0"/>
        <v>04</v>
      </c>
      <c r="H28">
        <f t="shared" si="1"/>
        <v>10</v>
      </c>
      <c r="I28" t="str">
        <f t="shared" si="2"/>
        <v>2008-04-10</v>
      </c>
    </row>
    <row r="29" spans="1:9" ht="30" x14ac:dyDescent="0.25">
      <c r="A29" s="4">
        <v>39365</v>
      </c>
      <c r="B29" s="2" t="s">
        <v>10</v>
      </c>
      <c r="C29" s="2" t="s">
        <v>4</v>
      </c>
      <c r="D29" s="2" t="s">
        <v>4</v>
      </c>
      <c r="F29">
        <f>YEAR(A29)</f>
        <v>2007</v>
      </c>
      <c r="G29" s="7">
        <f t="shared" si="0"/>
        <v>10</v>
      </c>
      <c r="H29">
        <f t="shared" si="1"/>
        <v>10</v>
      </c>
      <c r="I29" t="str">
        <f t="shared" si="2"/>
        <v>2007-10-10</v>
      </c>
    </row>
    <row r="30" spans="1:9" x14ac:dyDescent="0.25">
      <c r="A30" s="4">
        <v>39182</v>
      </c>
      <c r="B30" s="2" t="s">
        <v>4</v>
      </c>
      <c r="C30" s="2" t="s">
        <v>4</v>
      </c>
      <c r="D30" s="2" t="s">
        <v>4</v>
      </c>
      <c r="F30">
        <f>YEAR(A30)</f>
        <v>2007</v>
      </c>
      <c r="G30" s="7" t="str">
        <f t="shared" si="0"/>
        <v>04</v>
      </c>
      <c r="H30">
        <f t="shared" si="1"/>
        <v>10</v>
      </c>
      <c r="I30" t="str">
        <f t="shared" si="2"/>
        <v>2007-04-10</v>
      </c>
    </row>
    <row r="31" spans="1:9" x14ac:dyDescent="0.25">
      <c r="A31" s="4">
        <v>39000</v>
      </c>
      <c r="B31" s="2" t="s">
        <v>4</v>
      </c>
      <c r="C31" s="2" t="s">
        <v>4</v>
      </c>
      <c r="D31" s="2" t="s">
        <v>4</v>
      </c>
      <c r="F31">
        <f>YEAR(A31)</f>
        <v>2006</v>
      </c>
      <c r="G31" s="7">
        <f t="shared" si="0"/>
        <v>10</v>
      </c>
      <c r="H31">
        <f t="shared" si="1"/>
        <v>10</v>
      </c>
      <c r="I31" t="str">
        <f t="shared" si="2"/>
        <v>2006-10-10</v>
      </c>
    </row>
    <row r="32" spans="1:9" x14ac:dyDescent="0.25">
      <c r="A32" s="4">
        <v>38818</v>
      </c>
      <c r="B32" s="2" t="s">
        <v>4</v>
      </c>
      <c r="C32" s="2" t="s">
        <v>4</v>
      </c>
      <c r="D32" s="2" t="s">
        <v>4</v>
      </c>
      <c r="F32">
        <f>YEAR(A32)</f>
        <v>2006</v>
      </c>
      <c r="G32" s="7" t="str">
        <f t="shared" si="0"/>
        <v>04</v>
      </c>
      <c r="H32">
        <f t="shared" si="1"/>
        <v>11</v>
      </c>
      <c r="I32" t="str">
        <f t="shared" si="2"/>
        <v>2006-04-11</v>
      </c>
    </row>
    <row r="33" spans="1:9" x14ac:dyDescent="0.25">
      <c r="A33" s="4">
        <v>38636</v>
      </c>
      <c r="B33" s="2" t="s">
        <v>4</v>
      </c>
      <c r="C33" s="2" t="s">
        <v>4</v>
      </c>
      <c r="D33" s="2" t="s">
        <v>4</v>
      </c>
      <c r="F33">
        <f>YEAR(A33)</f>
        <v>2005</v>
      </c>
      <c r="G33" s="7">
        <f t="shared" si="0"/>
        <v>10</v>
      </c>
      <c r="H33">
        <f t="shared" si="1"/>
        <v>11</v>
      </c>
      <c r="I33" t="str">
        <f t="shared" si="2"/>
        <v>2005-10-11</v>
      </c>
    </row>
    <row r="34" spans="1:9" x14ac:dyDescent="0.25">
      <c r="A34" s="4">
        <v>38454</v>
      </c>
      <c r="B34" s="2" t="s">
        <v>4</v>
      </c>
      <c r="C34" s="2" t="s">
        <v>4</v>
      </c>
      <c r="D34" s="2" t="s">
        <v>4</v>
      </c>
      <c r="F34">
        <f>YEAR(A34)</f>
        <v>2005</v>
      </c>
      <c r="G34" s="7" t="str">
        <f t="shared" si="0"/>
        <v>04</v>
      </c>
      <c r="H34">
        <f t="shared" si="1"/>
        <v>12</v>
      </c>
      <c r="I34" t="str">
        <f t="shared" si="2"/>
        <v>2005-04-12</v>
      </c>
    </row>
    <row r="35" spans="1:9" x14ac:dyDescent="0.25">
      <c r="A35" s="4">
        <v>38271</v>
      </c>
      <c r="B35" s="2" t="s">
        <v>4</v>
      </c>
      <c r="C35" s="2" t="s">
        <v>4</v>
      </c>
      <c r="D35" s="2" t="s">
        <v>4</v>
      </c>
      <c r="F35">
        <f>YEAR(A35)</f>
        <v>2004</v>
      </c>
      <c r="G35" s="7">
        <f t="shared" si="0"/>
        <v>10</v>
      </c>
      <c r="H35">
        <f t="shared" si="1"/>
        <v>11</v>
      </c>
      <c r="I35" t="str">
        <f t="shared" si="2"/>
        <v>2004-10-11</v>
      </c>
    </row>
    <row r="36" spans="1:9" x14ac:dyDescent="0.25">
      <c r="A36" s="4">
        <v>38089</v>
      </c>
      <c r="B36" s="2" t="s">
        <v>16</v>
      </c>
      <c r="C36" s="2" t="s">
        <v>4</v>
      </c>
      <c r="D36" s="2" t="s">
        <v>4</v>
      </c>
      <c r="F36">
        <f>YEAR(A36)</f>
        <v>2004</v>
      </c>
      <c r="G36" s="7" t="str">
        <f t="shared" si="0"/>
        <v>04</v>
      </c>
      <c r="H36">
        <f t="shared" si="1"/>
        <v>12</v>
      </c>
      <c r="I36" t="str">
        <f t="shared" si="2"/>
        <v>2004-04-12</v>
      </c>
    </row>
    <row r="37" spans="1:9" x14ac:dyDescent="0.25">
      <c r="A37" s="4">
        <v>37904</v>
      </c>
      <c r="B37" s="2" t="s">
        <v>4</v>
      </c>
      <c r="C37" s="2" t="s">
        <v>4</v>
      </c>
      <c r="D37" s="2" t="s">
        <v>4</v>
      </c>
      <c r="F37">
        <f>YEAR(A37)</f>
        <v>2003</v>
      </c>
      <c r="G37" s="7">
        <f t="shared" si="0"/>
        <v>10</v>
      </c>
      <c r="H37">
        <f t="shared" si="1"/>
        <v>10</v>
      </c>
      <c r="I37" t="str">
        <f t="shared" si="2"/>
        <v>2003-10-10</v>
      </c>
    </row>
    <row r="38" spans="1:9" ht="120" x14ac:dyDescent="0.25">
      <c r="A38" s="4">
        <v>37812</v>
      </c>
      <c r="B38" s="2" t="s">
        <v>4</v>
      </c>
      <c r="C38" s="2" t="s">
        <v>4</v>
      </c>
      <c r="D38" s="2" t="s">
        <v>18</v>
      </c>
      <c r="F38">
        <f>YEAR(A38)</f>
        <v>2003</v>
      </c>
      <c r="G38" s="7" t="str">
        <f t="shared" si="0"/>
        <v>07</v>
      </c>
      <c r="H38">
        <f t="shared" si="1"/>
        <v>10</v>
      </c>
      <c r="I38" t="str">
        <f t="shared" si="2"/>
        <v>2003-07-10</v>
      </c>
    </row>
    <row r="39" spans="1:9" x14ac:dyDescent="0.25">
      <c r="A39" s="4">
        <v>37623</v>
      </c>
      <c r="B39" s="2" t="s">
        <v>4</v>
      </c>
      <c r="C39" s="2" t="s">
        <v>4</v>
      </c>
      <c r="D39" s="2" t="s">
        <v>4</v>
      </c>
      <c r="F39">
        <f>YEAR(A39)</f>
        <v>2003</v>
      </c>
      <c r="G39" s="7" t="str">
        <f t="shared" si="0"/>
        <v>01</v>
      </c>
      <c r="H39" t="str">
        <f t="shared" si="1"/>
        <v>02</v>
      </c>
      <c r="I39" t="str">
        <f t="shared" si="2"/>
        <v>2003-01-02</v>
      </c>
    </row>
    <row r="40" spans="1:9" x14ac:dyDescent="0.25">
      <c r="A40" s="4">
        <v>37448</v>
      </c>
      <c r="B40" s="2" t="s">
        <v>4</v>
      </c>
      <c r="C40" s="2" t="s">
        <v>8</v>
      </c>
      <c r="D40" s="2" t="s">
        <v>4</v>
      </c>
      <c r="F40">
        <f>YEAR(A40)</f>
        <v>2002</v>
      </c>
      <c r="G40" s="7" t="str">
        <f t="shared" si="0"/>
        <v>07</v>
      </c>
      <c r="H40">
        <f t="shared" si="1"/>
        <v>11</v>
      </c>
      <c r="I40" t="str">
        <f t="shared" si="2"/>
        <v>2002-07-11</v>
      </c>
    </row>
    <row r="41" spans="1:9" ht="120" x14ac:dyDescent="0.25">
      <c r="A41" s="4">
        <v>37258</v>
      </c>
      <c r="B41" s="2" t="s">
        <v>4</v>
      </c>
      <c r="C41" s="2" t="s">
        <v>13</v>
      </c>
      <c r="D41" s="2" t="s">
        <v>18</v>
      </c>
      <c r="F41">
        <f>YEAR(A41)</f>
        <v>2002</v>
      </c>
      <c r="G41" s="7" t="str">
        <f t="shared" si="0"/>
        <v>01</v>
      </c>
      <c r="H41" t="str">
        <f t="shared" si="1"/>
        <v>02</v>
      </c>
      <c r="I41" t="str">
        <f t="shared" si="2"/>
        <v>2002-01-02</v>
      </c>
    </row>
    <row r="42" spans="1:9" x14ac:dyDescent="0.25">
      <c r="A42" s="4">
        <v>37174</v>
      </c>
      <c r="B42" s="2" t="s">
        <v>4</v>
      </c>
      <c r="C42" s="2" t="s">
        <v>21</v>
      </c>
      <c r="D42" s="2" t="s">
        <v>4</v>
      </c>
      <c r="F42">
        <f>YEAR(A42)</f>
        <v>2001</v>
      </c>
      <c r="G42" s="7">
        <f t="shared" si="0"/>
        <v>10</v>
      </c>
      <c r="H42">
        <f t="shared" si="1"/>
        <v>10</v>
      </c>
      <c r="I42" t="str">
        <f t="shared" si="2"/>
        <v>2001-10-10</v>
      </c>
    </row>
    <row r="43" spans="1:9" x14ac:dyDescent="0.25">
      <c r="A43" s="4">
        <v>37084</v>
      </c>
      <c r="B43" s="2" t="s">
        <v>11</v>
      </c>
      <c r="C43" s="2" t="s">
        <v>4</v>
      </c>
      <c r="D43" s="2" t="s">
        <v>4</v>
      </c>
      <c r="F43">
        <f>YEAR(A43)</f>
        <v>2001</v>
      </c>
      <c r="G43" s="7" t="str">
        <f t="shared" si="0"/>
        <v>07</v>
      </c>
      <c r="H43">
        <f t="shared" si="1"/>
        <v>12</v>
      </c>
      <c r="I43" t="str">
        <f t="shared" si="2"/>
        <v>2001-07-12</v>
      </c>
    </row>
  </sheetData>
  <hyperlinks>
    <hyperlink ref="A2" r:id="rId1" display="https://www.mas.gov.sg/news/monetary-policy-statements/2020/mas-monetary-policy-statement-14oct20" xr:uid="{7C762739-5CA3-4C16-8EC0-BF221D87EB73}"/>
    <hyperlink ref="A3" r:id="rId2" display="https://www.mas.gov.sg/news/monetary-policy-statements/2020/mas-monetary-policy-statement-30mar20" xr:uid="{9E7105C4-88E2-49AD-8A00-DCA1CAC38E5B}"/>
    <hyperlink ref="A4" r:id="rId3" display="https://www.mas.gov.sg/news/monetary-policy-statements/2019/mas-monetary-policy-statement-14oct19" xr:uid="{FC16C326-C3A9-4A1F-962B-A53E47034ADB}"/>
    <hyperlink ref="A5" r:id="rId4" display="https://www.mas.gov.sg/news/monetary-policy-statements/2019/mas-monetary-policy-statement-12apr19" xr:uid="{92ED529E-247B-4474-BB5B-ECABD62C4226}"/>
    <hyperlink ref="A6" r:id="rId5" display="https://www.mas.gov.sg/news/monetary-policy-statements/2018/mas-monetary-policy-statement-12oct18" xr:uid="{BAA7FD21-6108-47C0-9ABA-23F308D73DCD}"/>
    <hyperlink ref="A7" r:id="rId6" display="https://www.mas.gov.sg/news/monetary-policy-statements/2018/mas-monetary-policy-statement-13apr18" xr:uid="{049F983B-3E4B-4BDB-82DA-1A4408CC69D8}"/>
    <hyperlink ref="A8" r:id="rId7" display="https://www.mas.gov.sg/news/monetary-policy-statements/2017/mas-monetary-policy-statement-13oct17" xr:uid="{87155179-C190-4D7B-AC23-68D22F28622F}"/>
    <hyperlink ref="A9" r:id="rId8" display="https://www.mas.gov.sg/news/monetary-policy-statements/2017/mas-monetary-policy-statement-13apr17" xr:uid="{EAD18DB9-F848-4761-A925-CAFD9DD92E99}"/>
    <hyperlink ref="A10" r:id="rId9" display="https://www.mas.gov.sg/news/monetary-policy-statements/2016/mas-monetary-policy-statement-14oct16" xr:uid="{E6FEE753-ADE7-4096-972A-379CE33E7684}"/>
    <hyperlink ref="A11" r:id="rId10" display="https://www.mas.gov.sg/news/monetary-policy-statements/2016/mas-monetary-policy-statement-14apr16" xr:uid="{4BBBB3EE-967C-4087-B370-E9200BE4A804}"/>
    <hyperlink ref="A12" r:id="rId11" display="https://www.mas.gov.sg/news/monetary-policy-statements/2015/monetary-policy-statement-14oct15" xr:uid="{52BD7937-4FAD-4C62-A3A6-C511E6766D7F}"/>
    <hyperlink ref="A13" r:id="rId12" display="https://www.mas.gov.sg/news/monetary-policy-statements/2015/monetary-policy-statement-14apr15" xr:uid="{7CB7F570-C950-4CAF-9BF8-F360069AD9BB}"/>
    <hyperlink ref="A14" r:id="rId13" display="https://www.mas.gov.sg/news/monetary-policy-statements/2015/monetary-policy-statement-28jan15" xr:uid="{A635F99C-44ED-420A-9A7D-FCCBADDA8B33}"/>
    <hyperlink ref="A15" r:id="rId14" display="https://www.mas.gov.sg/news/monetary-policy-statements/2014/monetary-policy-statement-14-oct-14" xr:uid="{5A285FF8-C9B3-4630-906D-8F90A1A66474}"/>
    <hyperlink ref="A16" r:id="rId15" display="https://www.mas.gov.sg/news/monetary-policy-statements/2014/monetary-policy-statement-14-apr-14" xr:uid="{B89ABCA8-797B-4549-8300-0512A5F77124}"/>
    <hyperlink ref="A17" r:id="rId16" display="https://www.mas.gov.sg/news/monetary-policy-statements/2013/monetary-policy-statement-14-oct-13" xr:uid="{841CF156-F927-42C1-A4BC-F677F11C014F}"/>
    <hyperlink ref="A18" r:id="rId17" display="https://www.mas.gov.sg/news/monetary-policy-statements/2013/monetary-policy-statement-12-apr-13" xr:uid="{5996BD23-F6DC-4C06-BC33-C2A5E2E93CD8}"/>
    <hyperlink ref="A19" r:id="rId18" display="https://www.mas.gov.sg/news/monetary-policy-statements/2012/monetary-policy-statement-12-oct-12" xr:uid="{12EF3BF9-8882-47D9-AC74-6C1013F4B4FA}"/>
    <hyperlink ref="A20" r:id="rId19" display="https://www.mas.gov.sg/news/monetary-policy-statements/2012/monetary-policy-statement-13-apr-12" xr:uid="{A2177B17-C313-4B29-B658-318B01B97726}"/>
    <hyperlink ref="A21" r:id="rId20" display="https://www.mas.gov.sg/news/monetary-policy-statements/2011/monetary-policy-statement-14-oct-11" xr:uid="{78BC251D-105F-4BE5-B0EB-F2FDAB84A4F3}"/>
    <hyperlink ref="A22" r:id="rId21" display="https://www.mas.gov.sg/news/monetary-policy-statements/2011/monetary-policy-statement-14-apr-11" xr:uid="{97B89AAB-0963-4D3C-AA5D-C4E7A8FCC25B}"/>
    <hyperlink ref="A23" r:id="rId22" display="https://www.mas.gov.sg/news/monetary-policy-statements/2010/monetary-policy-statement-14-oct-10" xr:uid="{33F11A46-C468-40FB-8775-956302050CF3}"/>
    <hyperlink ref="A24" r:id="rId23" display="https://www.mas.gov.sg/news/monetary-policy-statements/2010/monetary-policy-statement-14-apr-10" xr:uid="{382FC09A-A71D-48FB-8A3E-34AA379F85DD}"/>
    <hyperlink ref="A25" r:id="rId24" display="https://www.mas.gov.sg/news/monetary-policy-statements/2009/monetary-policy-statement-12-oct-09" xr:uid="{EAA1F2F7-C806-4AB0-8C8D-F1DF299AF0D1}"/>
    <hyperlink ref="A26" r:id="rId25" display="https://www.mas.gov.sg/news/monetary-policy-statements/2009/monetary-policy-statement-14-apr-09" xr:uid="{D306789C-48B4-450F-8217-721BF60B0993}"/>
    <hyperlink ref="A27" r:id="rId26" display="https://www.mas.gov.sg/news/monetary-policy-statements/2008/monetary-policy-statement-10-oct-08" xr:uid="{7C8F642B-B6F3-4E56-A1F5-32FDAEE94CD4}"/>
    <hyperlink ref="A28" r:id="rId27" display="https://www.mas.gov.sg/news/monetary-policy-statements/2008/monetary-policy-statement-10-apr-08" xr:uid="{AA855BE3-CA2B-4D75-B0B5-03347C0489A6}"/>
    <hyperlink ref="A29" r:id="rId28" display="https://www.mas.gov.sg/news/monetary-policy-statements/2007/monetary-policy-statement-10-oct-07" xr:uid="{B6E75A77-016F-4BFD-96A0-0AE57DD30BD7}"/>
    <hyperlink ref="A30" r:id="rId29" display="https://www.mas.gov.sg/news/monetary-policy-statements/2007/monetary-policy-statement-10-apr-07" xr:uid="{1B304BA9-7DB2-4201-B544-B0389E95CD40}"/>
    <hyperlink ref="A31" r:id="rId30" display="https://www.mas.gov.sg/news/monetary-policy-statements/2006/monetary-policy-statement-10-oct-06" xr:uid="{668F36CE-F311-4593-A87A-F4604D69D274}"/>
    <hyperlink ref="A32" r:id="rId31" display="https://www.mas.gov.sg/news/monetary-policy-statements/2006/monetary-policy-statement-11-apr-06" xr:uid="{FEC40EF5-F139-4D3D-86BF-D72DC87B97EF}"/>
    <hyperlink ref="A33" r:id="rId32" display="https://www.mas.gov.sg/news/monetary-policy-statements/2005/monetary-policy-statement-11-oct-05" xr:uid="{3ED3049D-809D-48B1-9F24-EA73434E1B4F}"/>
    <hyperlink ref="A34" r:id="rId33" display="https://www.mas.gov.sg/news/monetary-policy-statements/2005/monetary-policy-statement-12-apr-05" xr:uid="{7AF335E2-2BEB-4FBE-804C-A2DA46E06653}"/>
    <hyperlink ref="A35" r:id="rId34" display="https://www.mas.gov.sg/news/monetary-policy-statements/2004/monetary-policy-statement-11-oct-04" xr:uid="{60775D31-3818-4E5E-A9DF-264CA0A17099}"/>
    <hyperlink ref="A36" r:id="rId35" display="https://www.mas.gov.sg/news/monetary-policy-statements/2004/monetary-policy-statement-12-apr-04" xr:uid="{92B3AB4C-4E2D-4901-9C71-8A5B43195300}"/>
    <hyperlink ref="A37" r:id="rId36" display="https://www.mas.gov.sg/news/monetary-policy-statements/2003/monetary-policy-statement-10-oct-03" xr:uid="{24CAA450-9F30-4515-A3CE-F5AAB0838F3D}"/>
    <hyperlink ref="A38" r:id="rId37" display="https://www.mas.gov.sg/news/monetary-policy-statements/2003/monetary-policy-statement-10-jul-03" xr:uid="{C6CAB2D0-BE7A-4C1D-BEDA-A676696012EB}"/>
    <hyperlink ref="A39" r:id="rId38" display="https://www.mas.gov.sg/news/monetary-policy-statements/2003/monetary-policy-statement-2-jan-03" xr:uid="{58E7FC2D-C2BF-42D2-9D21-090AB38E5123}"/>
    <hyperlink ref="A40" r:id="rId39" display="https://www.mas.gov.sg/news/monetary-policy-statements/2002/monetary-policy-statement-11-jul-02" xr:uid="{59B8EC0D-7C87-42D2-BC0E-4C789E9B743F}"/>
    <hyperlink ref="A41" r:id="rId40" display="https://www.mas.gov.sg/news/monetary-policy-statements/2002/monetary-policy-statement-2-jan-02" xr:uid="{4A104EC5-09A6-4890-803D-2A1A497E5167}"/>
    <hyperlink ref="A42" r:id="rId41" display="https://www.mas.gov.sg/news/monetary-policy-statements/2001/mas-press-statement-on-monetary-policy-10-oct-2001" xr:uid="{0B45846D-17C5-4986-93B2-FEEF8BF189BD}"/>
    <hyperlink ref="A43" r:id="rId42" display="https://www.mas.gov.sg/news/monetary-policy-statements/2001/monetary-policy-statement-12-jul-01" xr:uid="{0FC026E8-54BE-4BE2-8616-537CBAB8D4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DFEA0ACC3F647B17148AC07EC73FB" ma:contentTypeVersion="2" ma:contentTypeDescription="Create a new document." ma:contentTypeScope="" ma:versionID="b5d92106ea9d7bd35895ff18a998f3b7">
  <xsd:schema xmlns:xsd="http://www.w3.org/2001/XMLSchema" xmlns:xs="http://www.w3.org/2001/XMLSchema" xmlns:p="http://schemas.microsoft.com/office/2006/metadata/properties" xmlns:ns2="0436e4d1-d433-4ec6-a4f6-70c73d9e9a71" targetNamespace="http://schemas.microsoft.com/office/2006/metadata/properties" ma:root="true" ma:fieldsID="8306254755d2d48090ba342f366ee757" ns2:_="">
    <xsd:import namespace="0436e4d1-d433-4ec6-a4f6-70c73d9e9a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6e4d1-d433-4ec6-a4f6-70c73d9e9a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1C5A4B-ABC3-4E0B-9C13-BA0D1D9A3375}"/>
</file>

<file path=customXml/itemProps2.xml><?xml version="1.0" encoding="utf-8"?>
<ds:datastoreItem xmlns:ds="http://schemas.openxmlformats.org/officeDocument/2006/customXml" ds:itemID="{C04A8A3A-B9C0-4605-9288-5E7B3D5570D4}"/>
</file>

<file path=customXml/itemProps3.xml><?xml version="1.0" encoding="utf-8"?>
<ds:datastoreItem xmlns:ds="http://schemas.openxmlformats.org/officeDocument/2006/customXml" ds:itemID="{A5507E17-74DF-48BB-A89C-3BC78168DC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interventions</vt:lpstr>
      <vt:lpstr>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Oliveira Cunha | Genoa Capital</dc:creator>
  <cp:lastModifiedBy>Daniel Oliveira Cunha | Genoa Capital</cp:lastModifiedBy>
  <dcterms:created xsi:type="dcterms:W3CDTF">2021-03-28T19:07:24Z</dcterms:created>
  <dcterms:modified xsi:type="dcterms:W3CDTF">2021-03-28T19:22:40Z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0x010100A86DFEA0ACC3F647B17148AC07EC73FB</vt:lpwstr>
  </property>
</Properties>
</file>