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925"/>
  <workbookPr/>
  <mc:AlternateContent>
    <mc:Choice Requires="x15">
      <x15ac:absPath xmlns:x15ac="http://schemas.microsoft.com/office/spreadsheetml/2010/11/ac" url="C:\Users\t476640\Documents\VPS-Katalon\KatalonData\ABPTestData\"/>
    </mc:Choice>
  </mc:AlternateContent>
  <xr:revisionPtr documentId="13_ncr:1_{23C8AE06-2DA8-4DBA-817F-D522A5967423}" revIDLastSave="0" xr10:uidLastSave="{00000000-0000-0000-0000-000000000000}" xr6:coauthVersionLast="47" xr6:coauthVersionMax="47"/>
  <bookViews>
    <workbookView activeTab="38" firstSheet="38" windowHeight="10300" windowWidth="19420" xWindow="-110" xr2:uid="{00000000-000D-0000-FFFF-FFFF00000000}" yWindow="-110"/>
  </bookViews>
  <sheets>
    <sheet name="VerifySuccessfulPaymentPSNoCF" r:id="rId1" sheetId="1"/>
    <sheet name="VerifySuccessfulPaymentPSSCF" r:id="rId2" sheetId="2"/>
    <sheet name="VerifySuccessfulPaymentPSDCF" r:id="rId3" sheetId="3"/>
    <sheet name="VerifySuccessfulPaymentPCDCF" r:id="rId4" sheetId="4"/>
    <sheet name="VerifySuccessfulPaymentPCSCF" r:id="rId5" sheetId="5"/>
    <sheet name="VerifySuccessfulPaymentPCNoCF" r:id="rId6" sheetId="6"/>
    <sheet name="VerifySuccessfulPaymentCorpDCF" r:id="rId7" sheetId="7"/>
    <sheet name="VerifySuccessfulPaymentCorpSCF" r:id="rId8" sheetId="8"/>
    <sheet name="VerifySuccessfulPaymentCorpNoCF" r:id="rId9" sheetId="9"/>
    <sheet name="VerifyCFVerbiageOnRPPSDCF" r:id="rId10" sheetId="10"/>
    <sheet name="VerifyCFVerbiageOnRPPCDCF" r:id="rId11" sheetId="11"/>
    <sheet name="VerifyCFVerbiageOnRPCorpDCF" r:id="rId12" sheetId="12"/>
    <sheet name="VerifyStaticTextOnRecieptCorp" r:id="rId13" sheetId="13"/>
    <sheet name="VerifyStaticTextOnRecieptPS" r:id="rId14" sheetId="14"/>
    <sheet name="VerifyStaticTextOnRecieptPC" r:id="rId15" sheetId="15"/>
    <sheet name="VerifyStaticTextOnPPPCDCF" r:id="rId16" sheetId="16"/>
    <sheet name="VerifyStaticTextOnPPPSDCF" r:id="rId17" sheetId="17"/>
    <sheet name="VerifyStaticTextOnPPCorpDCF" r:id="rId18" sheetId="18"/>
    <sheet name="UIVerifySelectPaymentMethodPS" r:id="rId19" sheetId="19"/>
    <sheet name="UIVerifySelectPaymentMethodPC" r:id="rId20" sheetId="20"/>
    <sheet name="UIVerifySelectPaymentMethodCorp" r:id="rId21" sheetId="21"/>
    <sheet name="CreateVerifyDeletePSPM" r:id="rId22" sheetId="22"/>
    <sheet name="CreateVerifyDeletePCPM" r:id="rId23" sheetId="23"/>
    <sheet name="CreateVerifyDeleteCorpPM" r:id="rId24" sheetId="24"/>
    <sheet name="VerifySuccessfulPaymentSPMPCDCF" r:id="rId25" sheetId="25"/>
    <sheet name="VerifySuccessfulPaymentSPMPSDCF" r:id="rId26" sheetId="26"/>
    <sheet name="UiVerificationSPPaymentMethodPC" r:id="rId27" sheetId="28"/>
    <sheet name="VerifySuccessfulPaymentSPMCoDCF" r:id="rId28" sheetId="27"/>
    <sheet name="UiVerificationSPPMCorp" r:id="rId29" sheetId="29"/>
    <sheet name="VerifySuccessfulSPDCFPC" r:id="rId30" sheetId="30"/>
    <sheet name="UiVerificationSPPaymentMethodPS" r:id="rId31" sheetId="31"/>
    <sheet name="CreateSPDCFPC_IPDailyIA" r:id="rId32" sheetId="32"/>
    <sheet name="CVCSPDCFPC_IPDailyNOP" r:id="rId33" sheetId="33"/>
    <sheet name="CVCSPDCFPC_IPDeferred" r:id="rId34" sheetId="34"/>
    <sheet name="CVCSPDCFPC_RecDeferred" r:id="rId35" sheetId="35"/>
    <sheet name="CVCSPDCFPC_RecDaily" r:id="rId36" sheetId="36"/>
    <sheet name="CVCSPDCFPC_AutomaticPayment" r:id="rId37" sheetId="37"/>
    <sheet name="CVCSPDCFCorp_AutomaticPayment" r:id="rId38" sheetId="38"/>
    <sheet name="CVCSPDCFPS_AutomaticPayment" r:id="rId39" sheetId="3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39" l="1" r="G2"/>
  <c i="39" r="P2"/>
  <c i="39" r="L2"/>
  <c i="38" r="L2"/>
  <c i="38" r="G2"/>
  <c i="38" r="P2"/>
  <c i="37" r="P2"/>
  <c i="37" r="L2"/>
  <c i="37" r="G2"/>
  <c i="36" r="L2"/>
  <c i="36" r="P2" s="1"/>
  <c i="36" r="G2"/>
  <c i="35" r="L2"/>
  <c i="35" r="P2" s="1"/>
  <c i="35" r="G2"/>
  <c i="34" r="L2"/>
  <c i="34" r="G2"/>
  <c i="32" r="L2"/>
  <c i="32" r="P2" s="1"/>
  <c i="32" r="O2" s="1"/>
  <c i="33" r="L2"/>
  <c i="33" r="G2"/>
  <c i="33" r="P2"/>
  <c i="35" l="1" r="O2"/>
  <c i="36" r="O2"/>
  <c i="34" r="P2"/>
  <c i="34" r="O2" s="1"/>
  <c i="33" r="O2"/>
  <c i="32" r="G2"/>
  <c i="30" r="G2"/>
  <c i="30" r="G3"/>
  <c i="30" r="G4"/>
  <c i="30" r="H2"/>
  <c i="30" r="I2"/>
</calcChain>
</file>

<file path=xl/sharedStrings.xml><?xml version="1.0" encoding="utf-8"?>
<sst xmlns="http://schemas.openxmlformats.org/spreadsheetml/2006/main" count="1078" uniqueCount="174">
  <si>
    <t>Result</t>
  </si>
  <si>
    <t>Date</t>
  </si>
  <si>
    <t>Notes</t>
  </si>
  <si>
    <t>Execute</t>
  </si>
  <si>
    <t>Amount</t>
  </si>
  <si>
    <t>UDFID</t>
  </si>
  <si>
    <t>AddressID</t>
  </si>
  <si>
    <t>NameID</t>
  </si>
  <si>
    <t>ACHID</t>
  </si>
  <si>
    <t>NickName</t>
  </si>
  <si>
    <t>Pass</t>
  </si>
  <si>
    <t>Wed May 14 18:35:49 IST 2025</t>
  </si>
  <si>
    <t>Y</t>
  </si>
  <si>
    <t>10.50</t>
  </si>
  <si>
    <t>1</t>
  </si>
  <si>
    <t>Fri May 16 20:55:55 IST 2025</t>
  </si>
  <si>
    <t>Fri May 16 20:57:07 IST 2025</t>
  </si>
  <si>
    <t>Fri May 16 20:59:48 IST 2025</t>
  </si>
  <si>
    <t>Tue May 20 17:23:06 IST 2025</t>
  </si>
  <si>
    <t>VTFees</t>
  </si>
  <si>
    <t>VTAmount</t>
  </si>
  <si>
    <t>Tue May 20 17:27:43 IST 2025</t>
  </si>
  <si>
    <t>Tue May 20 17:50:33 IST 2025</t>
  </si>
  <si>
    <t>Tue May 20 17:53:04 IST 2025</t>
  </si>
  <si>
    <t>Fail</t>
  </si>
  <si>
    <t>VTList</t>
  </si>
  <si>
    <t>Tue May 27 18:26:35 IST 2025</t>
  </si>
  <si>
    <t>Tue May 27 18:27:07 IST 2025</t>
  </si>
  <si>
    <t>Tue May 27 18:41:43 IST 2025</t>
  </si>
  <si>
    <t>Payment Receipt,180RemittanceID:,Due Date,Payment Entry Date,Amount Due,Amount to Pay,ImtiazABPdoubleCFBills,EST,UDF1:,UDF2:,UDF3:,UDF4:,Fees,
Payment Method,Company Name:,First Name:,Last Name:,Routing Number:,Account Number:,Business Tax ID:,Billing Address:,Country:,Account Type:,Komal</t>
  </si>
  <si>
    <t>N</t>
  </si>
  <si>
    <t>Wed May 28 11:32:27 IST 2025</t>
  </si>
  <si>
    <t>Payment Receipt,180RemittanceID:,Due Date,Payment Entry Date,Amount Due,Amount to Pay,UDF1:,UDF2:,UDF3:,UDF4:,Fees,Total Processed:,Total Unpaid:,
Payment Method,First Name:,	Last Name:,	Routing Number:,Account Number:,Billing Address:,Country:,Account Type:</t>
  </si>
  <si>
    <t>Thu May 29 12:29:36 IST 2025</t>
  </si>
  <si>
    <t>Thu May 29 12:59:46 IST 2025</t>
  </si>
  <si>
    <t>Payment Preview,Bills Label,Due Date,Pay Date,Amount Due,Amount to Pay,Fees,Total:,
Business Checking Information,Company Name:,First Name:,Last Name:,Routing Number:,Account Number:,Business Tax ID:,ImtiazABPdoubleCFBills</t>
  </si>
  <si>
    <t>Payment Preview,Bills Label,Due Date,Pay Date,Amount Due,Amount to Pay,Fees,Total:,
Personal Savings Information,First Name:,Last Name:,Routing Number:,Account Number:,ImtiazABPdoubleCFBills</t>
  </si>
  <si>
    <t>Payment Preview,Bills Label,Due Date,Pay Date,Amount Due,Amount to Pay,Fees,Total:,
Personal Checking Information,First Name:,Last Name:,Routing Number:,Account Number:,ImtiazABPdoubleCFBills</t>
  </si>
  <si>
    <t>Thu May 29 18:40:26 IST 2025</t>
  </si>
  <si>
    <t>Thu May 29 18:41:17 IST 2025</t>
  </si>
  <si>
    <t>Thu May 29 19:01:03 IST 2025</t>
  </si>
  <si>
    <t>CardID</t>
  </si>
  <si>
    <t>AddressLine1</t>
  </si>
  <si>
    <t>Zip</t>
  </si>
  <si>
    <t>City</t>
  </si>
  <si>
    <t>NameOnCard</t>
  </si>
  <si>
    <t>Thu May 29 18:04:19 IST 2025</t>
  </si>
  <si>
    <t>7072 MAPLE GLEN DR</t>
  </si>
  <si>
    <t>CATAWBA</t>
  </si>
  <si>
    <t>CAROLYN LINEBERGER</t>
  </si>
  <si>
    <t>Step 2: Select or Create a Payment Method
Payment Type: *,Personal Checking,Save payment method for future use,
Nickname: *	,
Bank Account Information,
First Name: *,	
Last Name: *,	
Routing Number: *,	
Account Number: *,	
Confirm Account Number: *,Billing Address:,
Address Line 1: *,	
Address Line 2:,   	
Country: *,	
ZIP: *	,
City: ,  	
State :,   	
click hereAddress Line 1: *,	
Address Line 2:,   	
Country: *,	
ZIP: *	,
City: ,  	
State : ,  	
click here</t>
  </si>
  <si>
    <t>Step 2: Select or Create a Payment Method,
Payment Type: *,
Business Checking,Save payment method for future use,
Nickname: *,	
Bank Account Information,
Company Name: *	,
First Name:,	
Last Name:,	
Business Tax ID:,	
Routing Number: *,	
Account Number: *,	
Confirm Account Number: *,Billing Address:,
Address Line 1: *,	
Address Line 2:,   	
Country: *,	
ZIP: *	,
City: ,  	
State :,   	
click hereAddress Line 1: *,	
Address Line 2:,   	
Country: *,	
ZIP: *	,
City: ,  	
State : ,  	
click here</t>
  </si>
  <si>
    <t>Personal Savings,
****5489,Billing Address:,
1853 Mandan Terace,
CATAWBA,  North Carolina ,  20770
United States</t>
  </si>
  <si>
    <t>Personal Checking,
****5489,Billing Address:,
1853 Mandan Terace,
CATAWBA,  North Carolina ,  20770
United States</t>
  </si>
  <si>
    <t>Mon Jun 16 14:03:00 IST 2025</t>
  </si>
  <si>
    <t>Business Checking,
****5489,Billing Address:,
1853 Mandan Terace,
CATAWBA,  North Carolina ,  20770
United States</t>
  </si>
  <si>
    <t>Mon Jun 16 17:19:20 IST 2025</t>
  </si>
  <si>
    <t>Wed Jun 18 18:53:04 IST 2025</t>
  </si>
  <si>
    <t>Wed Jun 18 20:26:37 IST 2025</t>
  </si>
  <si>
    <t>Wed Jun 18 20:49:13 IST 2025</t>
  </si>
  <si>
    <t>Wed Jul 16 18:01:28 IST 2025</t>
  </si>
  <si>
    <t>First Name:,Imtiaz,
Last Name:,Ahmed,
Routing Number:,****2691,
Account Number:,****5489,
Billing Address:,1853 Mandan Terace,
Greenbelt, Maryland MD 20770,
Country:,UNITED STATES,
Account Type:,Personal Checking,
click here</t>
  </si>
  <si>
    <t>Company Name:,Vaddahun Corp,
First Name:,	Imtiaz,
Last Name:,	Ahmed,
Business Tax ID:,	999999999,
Routing Number:,	****4974,
Account Number:,	****7002,
Billing Address:,	1853 Mandan Terace,
Greenbelt, Maryland MD 20770,
Country:,	UNITED STATES,
Account Type:,	Business Checking,
 click here</t>
  </si>
  <si>
    <t>Thu Jul 24 23:29:06 IST 2025</t>
  </si>
  <si>
    <t>Wed Aug 20 22:00:18 IST 2025</t>
  </si>
  <si>
    <t>PaymentPlanFrequency</t>
  </si>
  <si>
    <t>PaymentPlanType</t>
  </si>
  <si>
    <t>PaymentMethod</t>
  </si>
  <si>
    <t>RecurringAmount</t>
  </si>
  <si>
    <t>Daily</t>
  </si>
  <si>
    <t>AutomaticPayment</t>
  </si>
  <si>
    <t>VT</t>
  </si>
  <si>
    <t>CarlosJacinta,
First Name:,	Imtiaz,
Last Name:,	Ahmed,
Routing Number:,	****4974,
Account Number:,	****8307,
Billing Address:,	1853 Mandan Terace,
Greenbelt, Maryland MD 20770,
Country:,	UNITED STATES,
Account Type:,	Personal Savings,click here</t>
  </si>
  <si>
    <t>Wed Sep 03 19:55:18 IST 2025</t>
  </si>
  <si>
    <t>Wed Sep 03 19:57:12 IST 2025</t>
  </si>
  <si>
    <t>DivideYourPaymentPlan</t>
  </si>
  <si>
    <t>InstallmentPlan</t>
  </si>
  <si>
    <t>IndividualAmount</t>
  </si>
  <si>
    <t>VTList1</t>
  </si>
  <si>
    <t>CFAmount</t>
  </si>
  <si>
    <t>ReviewConvinienceFee</t>
  </si>
  <si>
    <t>NumberOfPayments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</si>
  <si>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Daily,
Payment Plan Start Date:,	
4. Payment Plan,1 Daily payment of $</t>
  </si>
  <si>
    <t>Sun Sep 14 02:48:30 IST 2025</t>
  </si>
  <si>
    <t>Sun Sep 14 03:14:20 IST 2025</t>
  </si>
  <si>
    <t>Deferred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</si>
  <si>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Deferred,
Payment Plan Start Date:,	
4. Payment Plan,1 Deferred payment of $</t>
  </si>
  <si>
    <t>Sun Sep 14 03:24:22 IST 2025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</si>
  <si>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Deferred,
Payment Plan Start Date:,	
4. Payment Plan,1 Deferred payment of $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</si>
  <si>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Daily,
Payment Plan Start Date:,	
4. Payment Plan, Daily payment of $</t>
  </si>
  <si>
    <t>Sun Sep 14 03:42:17 IST 2025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</si>
  <si>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Automatic Payment 
Payment Plan Start Date:,	
4. Payment Plan, Amount due will be paid 3 calendar days before the Due Date</t>
  </si>
  <si>
    <t>Sun Sep 14 04:01:46 IST 2025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</si>
  <si>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Company Name:,Vaddahun Corp,
First Name:,Imtiaz,
Last Name:,Ahmed,
Business Tax ID:,999999999,
Routing Number:,****4974,
Account Number:,****7002,
Billing Address:,1853 Mandan Terace,
Greenbelt, Maryland MD 20770,
Country:,UNITED STATES,
Account Type:,	Business Checking3. Payment Plan Information,
Payment Plan Type:,	Automatic Payment 
Payment Plan Start Date:,	
4. Payment Plan, Amount due will be paid 3 calendar days before the Due Date</t>
  </si>
  <si>
    <t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****4974,
Account Number:	,****8307,
Billing Address:,	1853 Mandan Terace,
Greenbelt, Maryland MD 20770,
Country:,	UNITED STATES,
Account Type:,	Personal Savings,
3. Payment Plan Information,
Payment Plan Type:,	Automatic Payment 
Payment Plan Start Date:,	
4. Payment Plan, Amount due will be paid 3 calendar days before the Due Date</t>
  </si>
  <si>
    <t>Mon Sep 15 12:54:49 IST 2025</t>
  </si>
  <si>
    <t>Mon Sep 15 12:59:43 IST 2025</t>
  </si>
  <si>
    <t/>
  </si>
  <si>
    <t>Fri Sep 19 20:44:26 IST 2025</t>
  </si>
  <si>
    <t>Fri Sep 19 20:47:49 IST 2025</t>
  </si>
  <si>
    <t>Fri Sep 19 20:48:43 IST 2025</t>
  </si>
  <si>
    <t>Fri Sep 19 20:49:30 IST 2025</t>
  </si>
  <si>
    <t>Fri Sep 19 20:52:00 IST 2025</t>
  </si>
  <si>
    <t>Fri Sep 19 20:53:03 IST 2025</t>
  </si>
  <si>
    <t>Fri Sep 19 20:54:08 IST 2025</t>
  </si>
  <si>
    <t>Fri Sep 19 20:55:17 IST 2025</t>
  </si>
  <si>
    <t>Fri Sep 19 21:22:08 IST 2025</t>
  </si>
  <si>
    <t>Fri Sep 19 21:23:14 IST 2025</t>
  </si>
  <si>
    <t>Fri Sep 19 21:25:58 IST 2025</t>
  </si>
  <si>
    <t>Fri Sep 19 21:28:41 IST 2025</t>
  </si>
  <si>
    <t>Fri Sep 19 21:29:45 IST 2025</t>
  </si>
  <si>
    <t>Fri Sep 19 21:32:25 IST 2025</t>
  </si>
  <si>
    <t>Fri Sep 19 21:35:08 IST 2025</t>
  </si>
  <si>
    <t>Fri Sep 19 21:36:12 IST 2025</t>
  </si>
  <si>
    <t>Fri Sep 19 21:38:45 IST 2025</t>
  </si>
  <si>
    <t>Fri Sep 19 21:42:29 IST 2025</t>
  </si>
  <si>
    <t>Fri Sep 19 21:43:36 IST 2025</t>
  </si>
  <si>
    <t>Fri Sep 19 21:44:42 IST 2025</t>
  </si>
  <si>
    <t>Fri Sep 19 21:52:03 IST 2025</t>
  </si>
  <si>
    <t>Fri Sep 19 21:52:34 IST 2025</t>
  </si>
  <si>
    <t>Fri Sep 19 21:53:04 IST 2025</t>
  </si>
  <si>
    <t>Wed Sep 24 16:29:20 IST 2025</t>
  </si>
  <si>
    <t>Wed Sep 24 16:30:14 IST 2025</t>
  </si>
  <si>
    <t>Wed Sep 24 16:31:06 IST 2025</t>
  </si>
  <si>
    <t>Wed Sep 24 16:33:06 IST 2025</t>
  </si>
  <si>
    <t>Wed Sep 24 16:33:37 IST 2025</t>
  </si>
  <si>
    <t>Wed Sep 24 16:34:12 IST 2025</t>
  </si>
  <si>
    <t>Wed Sep 24 16:34:47 IST 2025</t>
  </si>
  <si>
    <t>Wed Sep 24 16:35:57 IST 2025</t>
  </si>
  <si>
    <t>Wed Sep 24 16:36:31 IST 2025</t>
  </si>
  <si>
    <t>Wed Sep 24 16:36:58 IST 2025</t>
  </si>
  <si>
    <t>Wed Sep 24 16:57:24 IST 2025</t>
  </si>
  <si>
    <t>Wed Sep 24 16:57:54 IST 2025</t>
  </si>
  <si>
    <t>Wed Sep 24 17:00:37 IST 2025</t>
  </si>
  <si>
    <t>Wed Sep 24 17:03:22 IST 2025</t>
  </si>
  <si>
    <t>Wed Sep 24 17:03:53 IST 2025</t>
  </si>
  <si>
    <t>Wed Sep 24 17:06:44 IST 2025</t>
  </si>
  <si>
    <t>Wed Sep 24 17:09:27 IST 2025</t>
  </si>
  <si>
    <t>Wed Sep 24 17:09:58 IST 2025</t>
  </si>
  <si>
    <t>Wed Sep 24 17:12:32 IST 2025</t>
  </si>
  <si>
    <t>Wed Sep 24 17:16:21 IST 2025</t>
  </si>
  <si>
    <t>Wed Sep 24 17:17:26 IST 2025</t>
  </si>
  <si>
    <t>Wed Sep 24 17:18:37 IST 2025</t>
  </si>
  <si>
    <t>Wed Sep 24 17:26:35 IST 2025</t>
  </si>
  <si>
    <t>Wed Sep 24 17:27:05 IST 2025</t>
  </si>
  <si>
    <t>Wed Sep 24 17:27:37 IST 2025</t>
  </si>
  <si>
    <t>Thu Sep 25 13:10:57 IST 2025</t>
  </si>
  <si>
    <t>Thu Sep 25 13:11:49 IST 2025</t>
  </si>
  <si>
    <t>Thu Sep 25 13:12:42 IST 2025</t>
  </si>
  <si>
    <t>Thu Sep 25 13:14:43 IST 2025</t>
  </si>
  <si>
    <t>Thu Sep 25 13:15:18 IST 2025</t>
  </si>
  <si>
    <t>Thu Sep 25 13:15:49 IST 2025</t>
  </si>
  <si>
    <t>Thu Sep 25 13:16:23 IST 2025</t>
  </si>
  <si>
    <t>Thu Sep 25 13:17:28 IST 2025</t>
  </si>
  <si>
    <t>Thu Sep 25 13:18:01 IST 2025</t>
  </si>
  <si>
    <t>Thu Sep 25 13:18:29 IST 2025</t>
  </si>
  <si>
    <t>Thu Sep 25 13:39:02 IST 2025</t>
  </si>
  <si>
    <t>Thu Sep 25 13:39:33 IST 2025</t>
  </si>
  <si>
    <t>Thu Sep 25 13:42:05 IST 2025</t>
  </si>
  <si>
    <t>Thu Sep 25 13:44:39 IST 2025</t>
  </si>
  <si>
    <t>Thu Sep 25 13:45:14 IST 2025</t>
  </si>
  <si>
    <t>Thu Sep 25 13:47:48 IST 2025</t>
  </si>
  <si>
    <t>Thu Sep 25 13:50:18 IST 2025</t>
  </si>
  <si>
    <t>Thu Sep 25 13:50:51 IST 2025</t>
  </si>
  <si>
    <t>Thu Sep 25 13:53:36 IST 2025</t>
  </si>
  <si>
    <t>Thu Sep 25 13:57:26 IST 2025</t>
  </si>
  <si>
    <t>Thu Sep 25 13:58:28 IST 2025</t>
  </si>
  <si>
    <t>Thu Sep 25 13:59:32 IST 2025</t>
  </si>
  <si>
    <t>Thu Sep 25 14:06:45 IST 2025</t>
  </si>
  <si>
    <t>Thu Sep 25 14:07:16 IST 2025</t>
  </si>
  <si>
    <t>Thu Sep 25 14:07:46 IST 2025</t>
  </si>
  <si>
    <t>Fri Oct 03 21:34:47 IST 2025</t>
  </si>
  <si>
    <t>Fri Oct 03 21:37:05 IST 2025</t>
  </si>
  <si>
    <t>Wed Oct 08 21:18:26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</si>
</sst>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0">
    <xf borderId="0" fillId="0" fontId="0" numFmtId="0" xfId="0"/>
    <xf applyAlignment="1" applyBorder="1" applyNumberFormat="1" borderId="1" fillId="0" fontId="0" numFmtId="49" xfId="0">
      <alignment wrapText="1"/>
    </xf>
    <xf applyAlignment="1" applyBorder="1" applyFill="1" applyFont="1" borderId="1" fillId="2" fontId="1" numFmtId="0" xfId="0">
      <alignment vertical="center"/>
    </xf>
    <xf applyBorder="1" borderId="1" fillId="0" fontId="0" numFmtId="0" xfId="0"/>
    <xf applyAlignment="1" applyBorder="1" applyNumberFormat="1" borderId="2" fillId="0" fontId="0" numFmtId="49" xfId="0">
      <alignment wrapText="1"/>
    </xf>
    <xf applyBorder="1" applyNumberFormat="1" borderId="2" fillId="0" fontId="0" numFmtId="2" xfId="0"/>
    <xf applyAlignment="1" applyBorder="1" applyNumberFormat="1" borderId="2" fillId="0" fontId="0" numFmtId="2" xfId="0">
      <alignment wrapText="1"/>
    </xf>
    <xf applyAlignment="1" borderId="0" fillId="0" fontId="0" numFmtId="0" xfId="0">
      <alignment vertical="top" wrapText="1"/>
    </xf>
    <xf applyAlignment="1" applyBorder="1" applyNumberFormat="1" borderId="1" fillId="0" fontId="0" numFmtId="49" xfId="0">
      <alignment vertical="center" wrapText="1"/>
    </xf>
    <xf applyAlignment="1" applyBorder="1" borderId="1" fillId="0" fontId="0" numFmtId="0" xfId="0">
      <alignment vertical="center"/>
    </xf>
    <xf applyAlignment="1" applyBorder="1" applyNumberFormat="1" borderId="2" fillId="0" fontId="0" numFmtId="2" xfId="0">
      <alignment vertical="center"/>
    </xf>
    <xf applyAlignment="1" borderId="0" fillId="0" fontId="0" numFmtId="0" xfId="0">
      <alignment vertical="top"/>
    </xf>
    <xf applyAlignment="1" applyBorder="1" applyNumberFormat="1" borderId="1" fillId="0" fontId="0" numFmtId="49" xfId="0">
      <alignment vertical="top" wrapText="1"/>
    </xf>
    <xf applyAlignment="1" applyBorder="1" borderId="1" fillId="0" fontId="0" numFmtId="0" xfId="0">
      <alignment vertical="top"/>
    </xf>
    <xf applyAlignment="1" applyBorder="1" borderId="1" fillId="0" fontId="0" numFmtId="0" xfId="0">
      <alignment vertical="top" wrapText="1"/>
    </xf>
    <xf applyAlignment="1" applyFont="1" borderId="0" fillId="0" fontId="1" numFmtId="0" xfId="0">
      <alignment vertical="center"/>
    </xf>
    <xf applyAlignment="1" applyNumberFormat="1" borderId="0" fillId="0" fontId="0" numFmtId="164" xfId="0">
      <alignment vertical="top" wrapText="1"/>
    </xf>
    <xf applyAlignment="1" applyNumberFormat="1" borderId="0" fillId="0" fontId="0" numFmtId="2" xfId="0">
      <alignment vertical="top" wrapText="1"/>
    </xf>
    <xf applyAlignment="1" borderId="0" fillId="0" fontId="0" numFmtId="0" xfId="0">
      <alignment horizontal="center" vertical="top" wrapText="1"/>
    </xf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theme/theme1.xml" Type="http://schemas.openxmlformats.org/officeDocument/2006/relationships/theme"/><Relationship Id="rId41" Target="styles.xml" Type="http://schemas.openxmlformats.org/officeDocument/2006/relationships/styles"/><Relationship Id="rId42" Target="sharedStrings.xml" Type="http://schemas.openxmlformats.org/officeDocument/2006/relationships/sharedStrings"/><Relationship Id="rId43" Target="calcChain.xml" Type="http://schemas.openxmlformats.org/officeDocument/2006/relationships/calcChain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G8" sqref="G8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163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  <pageSetup orientation="portrait" r:id="rId1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9780-E031-48D5-B77A-C70DBD60E099}">
  <dimension ref="A1:M4"/>
  <sheetViews>
    <sheetView workbookViewId="0">
      <selection sqref="A1:L2"/>
    </sheetView>
  </sheetViews>
  <sheetFormatPr defaultRowHeight="14.5" x14ac:dyDescent="0.35"/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</row>
    <row r="2" spans="1:12" x14ac:dyDescent="0.35">
      <c r="A2" t="s">
        <v>24</v>
      </c>
      <c r="B2" t="s">
        <v>152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  <c r="K2" s="5">
        <v>5</v>
      </c>
      <c r="L2" s="5">
        <v>10</v>
      </c>
    </row>
    <row r="3" spans="1:12" x14ac:dyDescent="0.35">
      <c r="C3" s="3"/>
      <c r="D3" s="1"/>
      <c r="E3" s="3"/>
      <c r="F3" s="3"/>
      <c r="G3" s="3"/>
      <c r="H3" s="3"/>
      <c r="I3" s="3"/>
      <c r="J3" s="3"/>
    </row>
    <row r="4" spans="1:12" x14ac:dyDescent="0.35">
      <c r="C4" s="3"/>
      <c r="D4" s="1"/>
      <c r="E4" s="3"/>
      <c r="F4" s="3"/>
      <c r="G4" s="3"/>
      <c r="H4" s="3"/>
      <c r="I4" s="3"/>
      <c r="J4" s="3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CCD5-A824-46D1-8E03-288885AFD37A}">
  <dimension ref="A1:M2"/>
  <sheetViews>
    <sheetView workbookViewId="0">
      <selection activeCell="J12" sqref="J12"/>
    </sheetView>
  </sheetViews>
  <sheetFormatPr defaultRowHeight="14.5" x14ac:dyDescent="0.35"/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</row>
    <row r="2" spans="1:12" x14ac:dyDescent="0.35">
      <c r="A2" t="s">
        <v>24</v>
      </c>
      <c r="B2" t="s">
        <v>151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  <c r="K2" s="5">
        <v>5</v>
      </c>
      <c r="L2" s="5">
        <v>10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BDF5-260D-4C88-9BE9-34D621669BA2}">
  <dimension ref="A1:M3"/>
  <sheetViews>
    <sheetView workbookViewId="0">
      <selection sqref="A1:L3"/>
    </sheetView>
  </sheetViews>
  <sheetFormatPr defaultRowHeight="14.5" x14ac:dyDescent="0.35"/>
  <cols>
    <col min="12" max="12" customWidth="true" width="9.81640625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</row>
    <row r="2" spans="1:12" x14ac:dyDescent="0.35">
      <c r="A2" t="s">
        <v>24</v>
      </c>
      <c r="B2" t="s">
        <v>149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6</v>
      </c>
      <c r="K2" s="5">
        <v>2</v>
      </c>
      <c r="L2" s="5">
        <v>10</v>
      </c>
    </row>
    <row r="3" spans="1:12" x14ac:dyDescent="0.35">
      <c r="A3" t="s">
        <v>24</v>
      </c>
      <c r="B3" t="s">
        <v>150</v>
      </c>
      <c r="D3" s="1" t="s">
        <v>12</v>
      </c>
      <c r="E3" s="1" t="s">
        <v>13</v>
      </c>
      <c r="F3" s="1" t="s">
        <v>14</v>
      </c>
      <c r="G3" s="3">
        <v>1</v>
      </c>
      <c r="H3" s="3">
        <v>3</v>
      </c>
      <c r="I3" s="3">
        <v>3</v>
      </c>
      <c r="J3" s="3">
        <v>6</v>
      </c>
      <c r="K3" s="5">
        <v>10</v>
      </c>
      <c r="L3" s="5">
        <v>10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992D-7881-48D0-9061-1E14905AC37D}">
  <dimension ref="A1:N3"/>
  <sheetViews>
    <sheetView topLeftCell="A2" workbookViewId="0">
      <selection sqref="A1:M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  <c r="M1" s="4" t="s">
        <v>25</v>
      </c>
    </row>
    <row ht="409.5" r="2" spans="1:13" x14ac:dyDescent="0.35">
      <c r="A2" t="s">
        <v>24</v>
      </c>
      <c r="B2" t="s">
        <v>31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6</v>
      </c>
      <c r="K2" s="5">
        <v>2</v>
      </c>
      <c r="L2" s="5">
        <v>10</v>
      </c>
      <c r="M2" s="6" t="s">
        <v>29</v>
      </c>
    </row>
    <row r="3" spans="1:13" x14ac:dyDescent="0.35">
      <c r="A3" t="s">
        <v>10</v>
      </c>
      <c r="B3" t="s">
        <v>28</v>
      </c>
      <c r="D3" s="1" t="s">
        <v>30</v>
      </c>
      <c r="E3" s="1" t="s">
        <v>13</v>
      </c>
      <c r="F3" s="1" t="s">
        <v>14</v>
      </c>
      <c r="G3" s="3">
        <v>1</v>
      </c>
      <c r="H3" s="3">
        <v>3</v>
      </c>
      <c r="I3" s="3">
        <v>3</v>
      </c>
      <c r="J3" s="3">
        <v>6</v>
      </c>
      <c r="K3" s="5">
        <v>10</v>
      </c>
      <c r="L3" s="5">
        <v>10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968-58D8-4DD0-BC82-DF0CD0921B92}">
  <dimension ref="A1:N2"/>
  <sheetViews>
    <sheetView topLeftCell="A2" workbookViewId="0">
      <selection sqref="A1:M2"/>
    </sheetView>
  </sheetViews>
  <sheetFormatPr defaultRowHeight="14.5" x14ac:dyDescent="0.35"/>
  <cols>
    <col min="13" max="13" customWidth="true" width="17.1796875" collapsed="true"/>
  </cols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  <c r="M1" s="4" t="s">
        <v>25</v>
      </c>
    </row>
    <row ht="261" r="2" spans="1:13" x14ac:dyDescent="0.35">
      <c r="A2" t="s">
        <v>10</v>
      </c>
      <c r="B2" t="s">
        <v>33</v>
      </c>
      <c r="C2" s="3"/>
      <c r="D2" s="1" t="s">
        <v>12</v>
      </c>
      <c r="E2" s="8" t="s">
        <v>13</v>
      </c>
      <c r="F2" s="8" t="s">
        <v>14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32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81BF-ECA3-4B3E-BBE1-4117F8134390}">
  <dimension ref="A1:N2"/>
  <sheetViews>
    <sheetView workbookViewId="0">
      <selection activeCell="O2" sqref="O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  <c r="M1" s="4" t="s">
        <v>25</v>
      </c>
    </row>
    <row ht="409.5" r="2" spans="1:13" x14ac:dyDescent="0.35">
      <c r="A2" t="s">
        <v>10</v>
      </c>
      <c r="B2" t="s">
        <v>34</v>
      </c>
      <c r="C2" s="3"/>
      <c r="D2" s="1" t="s">
        <v>12</v>
      </c>
      <c r="E2" s="8" t="s">
        <v>13</v>
      </c>
      <c r="F2" s="8" t="s">
        <v>14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32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4D1B-9B45-4F14-94B4-232A04139A52}">
  <dimension ref="A1:N2"/>
  <sheetViews>
    <sheetView topLeftCell="A2" workbookViewId="0">
      <selection activeCell="N2" sqref="N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  <c r="M1" s="4" t="s">
        <v>25</v>
      </c>
    </row>
    <row ht="377" r="2" spans="1:13" x14ac:dyDescent="0.35">
      <c r="A2" t="s">
        <v>10</v>
      </c>
      <c r="B2" t="s">
        <v>154</v>
      </c>
      <c r="C2" s="3"/>
      <c r="D2" s="1" t="s">
        <v>12</v>
      </c>
      <c r="E2" s="8" t="s">
        <v>13</v>
      </c>
      <c r="F2" s="8" t="s">
        <v>14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37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E5F4-6DCB-4B74-965A-2A1B8749D9E8}">
  <dimension ref="A1:N2"/>
  <sheetViews>
    <sheetView topLeftCell="A2" workbookViewId="0">
      <selection activeCell="M2" sqref="M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  <c r="M1" s="4" t="s">
        <v>25</v>
      </c>
    </row>
    <row ht="377" r="2" spans="1:13" x14ac:dyDescent="0.35">
      <c r="A2" t="s">
        <v>10</v>
      </c>
      <c r="B2" t="s">
        <v>155</v>
      </c>
      <c r="C2" s="3"/>
      <c r="D2" s="1" t="s">
        <v>12</v>
      </c>
      <c r="E2" s="8" t="s">
        <v>13</v>
      </c>
      <c r="F2" s="8" t="s">
        <v>14</v>
      </c>
      <c r="G2" s="9">
        <v>1</v>
      </c>
      <c r="H2" s="9">
        <v>1</v>
      </c>
      <c r="I2" s="9">
        <v>3</v>
      </c>
      <c r="J2" s="9">
        <v>6</v>
      </c>
      <c r="K2" s="10">
        <v>5</v>
      </c>
      <c r="L2" s="10">
        <v>10</v>
      </c>
      <c r="M2" s="7" t="s">
        <v>36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A1C1-EAD3-4FBD-9595-596BAA6EA611}">
  <dimension ref="A1:N2"/>
  <sheetViews>
    <sheetView workbookViewId="0">
      <selection activeCell="F2" sqref="F2"/>
    </sheetView>
  </sheetViews>
  <sheetFormatPr defaultRowHeight="14.5" x14ac:dyDescent="0.35"/>
  <sheetData>
    <row ht="29"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  <c r="M1" s="4" t="s">
        <v>25</v>
      </c>
    </row>
    <row ht="409.5" r="2" spans="1:13" x14ac:dyDescent="0.35">
      <c r="A2" t="s">
        <v>10</v>
      </c>
      <c r="B2" t="s">
        <v>153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6</v>
      </c>
      <c r="K2" s="5">
        <v>2</v>
      </c>
      <c r="L2" s="5">
        <v>10</v>
      </c>
      <c r="M2" s="6" t="s">
        <v>35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33A-2EC8-4BF6-B54B-4E680640D2E6}">
  <dimension ref="A1:P2"/>
  <sheetViews>
    <sheetView topLeftCell="A2" workbookViewId="0">
      <selection activeCell="K2" sqref="K2"/>
    </sheetView>
  </sheetViews>
  <sheetFormatPr defaultRowHeight="14.5" x14ac:dyDescent="0.35"/>
  <cols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41</v>
      </c>
      <c r="J1" s="1" t="s">
        <v>9</v>
      </c>
      <c r="K1" s="4" t="s">
        <v>25</v>
      </c>
      <c r="L1" s="4" t="s">
        <v>42</v>
      </c>
      <c r="M1" s="4" t="s">
        <v>43</v>
      </c>
      <c r="N1" s="4" t="s">
        <v>44</v>
      </c>
      <c r="O1" s="4" t="s">
        <v>45</v>
      </c>
    </row>
    <row ht="409.5" r="2" spans="1:15" x14ac:dyDescent="0.35">
      <c r="A2" s="11" t="s">
        <v>10</v>
      </c>
      <c r="B2" s="11" t="s">
        <v>46</v>
      </c>
      <c r="C2" s="3"/>
      <c r="D2" s="12" t="s">
        <v>12</v>
      </c>
      <c r="E2" s="12" t="s">
        <v>13</v>
      </c>
      <c r="F2" s="12" t="s">
        <v>14</v>
      </c>
      <c r="G2" s="13">
        <v>1</v>
      </c>
      <c r="H2" s="13"/>
      <c r="I2" s="13">
        <v>1</v>
      </c>
      <c r="J2" s="13">
        <v>6</v>
      </c>
      <c r="K2" s="14" t="s">
        <v>50</v>
      </c>
      <c r="L2" s="11" t="s">
        <v>47</v>
      </c>
      <c r="M2" s="11">
        <v>28609</v>
      </c>
      <c r="N2" s="11" t="s">
        <v>48</v>
      </c>
      <c r="O2" s="11" t="s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AFF7-515F-465B-94F7-1ECECB99CB8C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164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9335-5599-4DF8-B9E1-DC0D08A18354}">
  <dimension ref="A1:P2"/>
  <sheetViews>
    <sheetView topLeftCell="A2" workbookViewId="0">
      <selection activeCell="K2" sqref="K2"/>
    </sheetView>
  </sheetViews>
  <sheetFormatPr defaultRowHeight="14.5" x14ac:dyDescent="0.35"/>
  <cols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41</v>
      </c>
      <c r="J1" s="1" t="s">
        <v>9</v>
      </c>
      <c r="K1" s="4" t="s">
        <v>25</v>
      </c>
      <c r="L1" s="4" t="s">
        <v>42</v>
      </c>
      <c r="M1" s="4" t="s">
        <v>43</v>
      </c>
      <c r="N1" s="4" t="s">
        <v>44</v>
      </c>
      <c r="O1" s="4" t="s">
        <v>45</v>
      </c>
    </row>
    <row ht="409.5" r="2" spans="1:15" x14ac:dyDescent="0.35">
      <c r="A2" s="11" t="s">
        <v>10</v>
      </c>
      <c r="B2" s="11" t="s">
        <v>46</v>
      </c>
      <c r="C2" s="3"/>
      <c r="D2" s="12" t="s">
        <v>12</v>
      </c>
      <c r="E2" s="12" t="s">
        <v>13</v>
      </c>
      <c r="F2" s="12" t="s">
        <v>14</v>
      </c>
      <c r="G2" s="13">
        <v>1</v>
      </c>
      <c r="H2" s="13"/>
      <c r="I2" s="13">
        <v>1</v>
      </c>
      <c r="J2" s="13">
        <v>6</v>
      </c>
      <c r="K2" s="14" t="s">
        <v>50</v>
      </c>
      <c r="L2" s="11" t="s">
        <v>47</v>
      </c>
      <c r="M2" s="11">
        <v>28609</v>
      </c>
      <c r="N2" s="11" t="s">
        <v>48</v>
      </c>
      <c r="O2" s="11" t="s">
        <v>49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741B-6F05-455D-9A92-FE831FDDA104}">
  <dimension ref="A1:P2"/>
  <sheetViews>
    <sheetView topLeftCell="A2" workbookViewId="0">
      <selection sqref="A1:K2"/>
    </sheetView>
  </sheetViews>
  <sheetFormatPr defaultRowHeight="14.5" x14ac:dyDescent="0.35"/>
  <cols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41</v>
      </c>
      <c r="J1" s="1" t="s">
        <v>9</v>
      </c>
      <c r="K1" s="4" t="s">
        <v>25</v>
      </c>
      <c r="L1" s="4" t="s">
        <v>42</v>
      </c>
      <c r="M1" s="4" t="s">
        <v>43</v>
      </c>
      <c r="N1" s="4" t="s">
        <v>44</v>
      </c>
      <c r="O1" s="4" t="s">
        <v>45</v>
      </c>
    </row>
    <row ht="409.5" r="2" spans="1:15" x14ac:dyDescent="0.35">
      <c r="A2" s="11" t="s">
        <v>10</v>
      </c>
      <c r="B2" s="11" t="s">
        <v>46</v>
      </c>
      <c r="C2" s="3"/>
      <c r="D2" s="12" t="s">
        <v>12</v>
      </c>
      <c r="E2" s="12" t="s">
        <v>13</v>
      </c>
      <c r="F2" s="12" t="s">
        <v>14</v>
      </c>
      <c r="G2" s="13">
        <v>1</v>
      </c>
      <c r="H2" s="13"/>
      <c r="I2" s="13">
        <v>1</v>
      </c>
      <c r="J2" s="13">
        <v>6</v>
      </c>
      <c r="K2" s="14" t="s">
        <v>51</v>
      </c>
      <c r="L2" s="11" t="s">
        <v>47</v>
      </c>
      <c r="M2" s="11">
        <v>28609</v>
      </c>
      <c r="N2" s="11" t="s">
        <v>48</v>
      </c>
      <c r="O2" s="11" t="s">
        <v>49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03B0-5C9F-484A-9B05-1DD0B9C0F68E}">
  <dimension ref="A1:P2"/>
  <sheetViews>
    <sheetView workbookViewId="0">
      <selection activeCell="K1" sqref="K1:O2"/>
    </sheetView>
  </sheetViews>
  <sheetFormatPr defaultRowHeight="14.5" x14ac:dyDescent="0.35"/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25</v>
      </c>
      <c r="L1" s="1" t="s">
        <v>42</v>
      </c>
      <c r="M1" s="1" t="s">
        <v>43</v>
      </c>
      <c r="N1" s="1" t="s">
        <v>44</v>
      </c>
      <c r="O1" s="1" t="s">
        <v>45</v>
      </c>
    </row>
    <row ht="203" r="2" spans="1:15" x14ac:dyDescent="0.35">
      <c r="A2" t="s">
        <v>10</v>
      </c>
      <c r="B2" t="s">
        <v>148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  <c r="K2" s="14" t="s">
        <v>52</v>
      </c>
      <c r="L2" s="14" t="s">
        <v>47</v>
      </c>
      <c r="M2" s="14">
        <v>28609</v>
      </c>
      <c r="N2" s="14" t="s">
        <v>48</v>
      </c>
      <c r="O2" s="14" t="s">
        <v>49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AD2F-9501-4262-B6DA-9C1FC4650EB6}">
  <dimension ref="A1:P2"/>
  <sheetViews>
    <sheetView workbookViewId="0">
      <selection activeCell="K1" sqref="K1:O2"/>
    </sheetView>
  </sheetViews>
  <sheetFormatPr defaultRowHeight="14.5" x14ac:dyDescent="0.35"/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25</v>
      </c>
      <c r="L1" s="1" t="s">
        <v>42</v>
      </c>
      <c r="M1" s="1" t="s">
        <v>43</v>
      </c>
      <c r="N1" s="1" t="s">
        <v>44</v>
      </c>
      <c r="O1" s="1" t="s">
        <v>45</v>
      </c>
    </row>
    <row ht="203" r="2" spans="1:15" x14ac:dyDescent="0.35">
      <c r="A2" t="s">
        <v>10</v>
      </c>
      <c r="B2" t="s">
        <v>147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  <c r="K2" s="14" t="s">
        <v>53</v>
      </c>
      <c r="L2" s="14" t="s">
        <v>47</v>
      </c>
      <c r="M2" s="14">
        <v>28609</v>
      </c>
      <c r="N2" s="14" t="s">
        <v>48</v>
      </c>
      <c r="O2" s="14" t="s">
        <v>49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3975-D7A9-43F6-BD06-BA179809991B}">
  <dimension ref="A1:P2"/>
  <sheetViews>
    <sheetView workbookViewId="0">
      <selection activeCell="R2" sqref="R2"/>
    </sheetView>
  </sheetViews>
  <sheetFormatPr defaultRowHeight="14.5" x14ac:dyDescent="0.35"/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25</v>
      </c>
      <c r="L1" s="1" t="s">
        <v>42</v>
      </c>
      <c r="M1" s="1" t="s">
        <v>43</v>
      </c>
      <c r="N1" s="1" t="s">
        <v>44</v>
      </c>
      <c r="O1" s="1" t="s">
        <v>45</v>
      </c>
    </row>
    <row ht="203" r="2" spans="1:15" x14ac:dyDescent="0.35">
      <c r="A2" t="s">
        <v>10</v>
      </c>
      <c r="B2" t="s">
        <v>146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6</v>
      </c>
      <c r="K2" s="14" t="s">
        <v>55</v>
      </c>
      <c r="L2" s="14" t="s">
        <v>47</v>
      </c>
      <c r="M2" s="14">
        <v>28609</v>
      </c>
      <c r="N2" s="14" t="s">
        <v>48</v>
      </c>
      <c r="O2" s="14" t="s">
        <v>49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2F51-555B-49C2-8C54-78632D6874FA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24</v>
      </c>
      <c r="B2" t="s">
        <v>166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3328-39C9-41FD-9DB4-ADF86208FC39}">
  <dimension ref="A1:K2"/>
  <sheetViews>
    <sheetView workbookViewId="0">
      <selection activeCell="J2" sqref="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24</v>
      </c>
      <c r="B2" t="s">
        <v>167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691B-8A11-403A-A18C-0B3D16CACD43}">
  <dimension ref="A1:L2"/>
  <sheetViews>
    <sheetView workbookViewId="0">
      <selection sqref="A1:K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41</v>
      </c>
      <c r="J1" s="1" t="s">
        <v>9</v>
      </c>
      <c r="K1" s="4" t="s">
        <v>25</v>
      </c>
    </row>
    <row ht="409.5" r="2" spans="1:11" x14ac:dyDescent="0.35">
      <c r="A2" t="s">
        <v>10</v>
      </c>
      <c r="B2" t="s">
        <v>169</v>
      </c>
      <c r="C2" s="3"/>
      <c r="D2" s="12" t="s">
        <v>12</v>
      </c>
      <c r="E2" s="12" t="s">
        <v>13</v>
      </c>
      <c r="F2" s="12" t="s">
        <v>14</v>
      </c>
      <c r="G2" s="13">
        <v>1</v>
      </c>
      <c r="H2" s="13"/>
      <c r="I2" s="13">
        <v>1</v>
      </c>
      <c r="J2" s="13">
        <v>6</v>
      </c>
      <c r="K2" s="14" t="s">
        <v>61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6D7C-21ED-46B0-BCCF-CB4452FF881C}">
  <dimension ref="A1:K2"/>
  <sheetViews>
    <sheetView workbookViewId="0">
      <selection activeCell="J2" sqref="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173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3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152B-B1BC-4655-9345-694EE576670D}">
  <dimension ref="A1:L2"/>
  <sheetViews>
    <sheetView topLeftCell="A2" workbookViewId="0">
      <selection activeCell="N2" sqref="N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41</v>
      </c>
      <c r="J1" s="1" t="s">
        <v>9</v>
      </c>
      <c r="K1" s="4" t="s">
        <v>25</v>
      </c>
    </row>
    <row ht="409.5" r="2" spans="1:11" x14ac:dyDescent="0.35">
      <c r="A2" t="s">
        <v>10</v>
      </c>
      <c r="B2" t="s">
        <v>168</v>
      </c>
      <c r="C2" s="3"/>
      <c r="D2" s="12" t="s">
        <v>12</v>
      </c>
      <c r="E2" s="12" t="s">
        <v>13</v>
      </c>
      <c r="F2" s="12" t="s">
        <v>14</v>
      </c>
      <c r="G2" s="13">
        <v>1</v>
      </c>
      <c r="H2" s="13"/>
      <c r="I2" s="13">
        <v>1</v>
      </c>
      <c r="J2" s="13">
        <v>6</v>
      </c>
      <c r="K2" s="14" t="s">
        <v>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F0D9-E05F-45C5-8D9F-25228B1275D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24</v>
      </c>
      <c r="B2" t="s">
        <v>162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023C-1CA6-42DC-810C-1BD4192BEEFE}">
  <dimension ref="A1:K4"/>
  <sheetViews>
    <sheetView workbookViewId="0">
      <selection activeCell="G2" sqref="G2"/>
    </sheetView>
  </sheetViews>
  <sheetFormatPr defaultRowHeight="14.5" x14ac:dyDescent="0.35"/>
  <cols>
    <col min="7" max="7" bestFit="true" customWidth="true" width="13.90625" collapsed="true"/>
    <col min="8" max="8" bestFit="true" customWidth="true" width="15.7265625" collapsed="true"/>
    <col min="9" max="9" bestFit="true" customWidth="true" width="20.4531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71</v>
      </c>
    </row>
    <row r="2" spans="1:10" x14ac:dyDescent="0.35">
      <c r="A2" t="s">
        <v>10</v>
      </c>
      <c r="B2" t="s">
        <v>64</v>
      </c>
      <c r="C2" s="14"/>
      <c r="D2" s="12" t="s">
        <v>12</v>
      </c>
      <c r="E2" s="12" t="s">
        <v>13</v>
      </c>
      <c r="F2" s="12" t="s">
        <v>14</v>
      </c>
      <c r="G2" t="str">
        <f xml:space="preserve"> "Carlos"</f>
        <v>Carlos</v>
      </c>
      <c r="H2" t="str">
        <f xml:space="preserve"> "InstallmentPlan"</f>
        <v>InstallmentPlan</v>
      </c>
      <c r="I2" t="str">
        <f xml:space="preserve"> "Daily"</f>
        <v>Daily</v>
      </c>
    </row>
    <row r="3" spans="1:10" x14ac:dyDescent="0.35">
      <c r="D3" s="12" t="s">
        <v>12</v>
      </c>
      <c r="E3" s="12" t="s">
        <v>13</v>
      </c>
      <c r="F3" s="12" t="s">
        <v>14</v>
      </c>
      <c r="G3" t="str">
        <f ref="G3:G4" si="0" t="shared" xml:space="preserve"> "Carlos"</f>
        <v>Carlos</v>
      </c>
      <c r="H3" t="s">
        <v>68</v>
      </c>
      <c r="I3" t="s">
        <v>69</v>
      </c>
    </row>
    <row r="4" spans="1:10" x14ac:dyDescent="0.35">
      <c r="D4" s="12" t="s">
        <v>12</v>
      </c>
      <c r="E4" s="12" t="s">
        <v>13</v>
      </c>
      <c r="F4" s="12" t="s">
        <v>14</v>
      </c>
      <c r="G4" t="str">
        <f si="0" t="shared"/>
        <v>Carlos</v>
      </c>
      <c r="H4" t="s">
        <v>70</v>
      </c>
    </row>
  </sheetData>
  <phoneticPr fontId="2" type="noConversion"/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2B03-4328-41F8-892F-CD81F2306003}">
  <dimension ref="A1:L2"/>
  <sheetViews>
    <sheetView workbookViewId="0">
      <selection activeCell="L2" sqref="L2"/>
    </sheetView>
  </sheetViews>
  <sheetFormatPr defaultRowHeight="14.5" x14ac:dyDescent="0.35"/>
  <cols>
    <col min="11" max="11" customWidth="true" width="30.36328125" collapsed="true"/>
  </cols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41</v>
      </c>
      <c r="J1" s="1" t="s">
        <v>9</v>
      </c>
      <c r="K1" s="4" t="s">
        <v>25</v>
      </c>
    </row>
    <row ht="159.5" r="2" spans="1:11" x14ac:dyDescent="0.35">
      <c r="A2" t="s">
        <v>10</v>
      </c>
      <c r="B2" t="s">
        <v>170</v>
      </c>
      <c r="C2" s="3"/>
      <c r="D2" s="12" t="s">
        <v>12</v>
      </c>
      <c r="E2" s="12" t="s">
        <v>13</v>
      </c>
      <c r="F2" s="12" t="s">
        <v>14</v>
      </c>
      <c r="G2" s="13">
        <v>1</v>
      </c>
      <c r="H2" s="13"/>
      <c r="I2" s="13">
        <v>1</v>
      </c>
      <c r="J2" s="13">
        <v>6</v>
      </c>
      <c r="K2" s="14" t="s">
        <v>72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22C3-FD59-462E-B48B-E29C12630952}">
  <dimension ref="A1:Q2"/>
  <sheetViews>
    <sheetView topLeftCell="A2" workbookViewId="0">
      <selection activeCell="I2" sqref="I2"/>
    </sheetView>
  </sheetViews>
  <sheetFormatPr defaultRowHeight="14.5" x14ac:dyDescent="0.35"/>
  <cols>
    <col min="9" max="9" bestFit="true" customWidth="true" width="20.453125" collapsed="true"/>
    <col min="10" max="10" bestFit="true" customWidth="true" width="20.9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84</v>
      </c>
      <c r="C2" s="14"/>
      <c r="D2" s="12" t="s">
        <v>12</v>
      </c>
      <c r="E2" s="12" t="s">
        <v>13</v>
      </c>
      <c r="F2" s="12" t="s">
        <v>14</v>
      </c>
      <c r="G2" t="str">
        <f>"Carlos"</f>
        <v>Carlos</v>
      </c>
      <c r="H2" t="s">
        <v>76</v>
      </c>
      <c r="I2" t="s">
        <v>69</v>
      </c>
      <c r="J2" t="s">
        <v>77</v>
      </c>
      <c r="K2" s="7" t="s">
        <v>82</v>
      </c>
      <c r="L2" s="7" t="str">
        <f ca="1">TEXT(TODAY(),"mm/dd/yyyy")</f>
        <v>09/19/2025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Daily,
Payment Plan Start Date:,	
4. Payment Plan,1 Daily payment of $10.00 on 09/19/2025,A Convenience Fee will be added to each transaction issued for 1 Daily payment of 5.00 starting on 09/19/2025 ,Individual Convenience Fee Amount:,	
Total Convenience Fees Paid:,	
Total Paid under this plan:</v>
      </c>
      <c r="P2" s="19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5.00 starting on 09/19/2025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9A53-CA02-4D9A-9DD5-DA00AC5C4A23}">
  <dimension ref="A1:Q2"/>
  <sheetViews>
    <sheetView topLeftCell="E2" workbookViewId="0">
      <selection activeCell="E1" sqref="E1:P2"/>
    </sheetView>
  </sheetViews>
  <sheetFormatPr defaultRowHeight="14.5" x14ac:dyDescent="0.35"/>
  <cols>
    <col min="10" max="10" bestFit="true" customWidth="true" width="20.90625" collapsed="true"/>
    <col min="11" max="11" customWidth="true" width="28.6328125" collapsed="true"/>
    <col min="12" max="12" customWidth="true" width="12.08984375" collapsed="true"/>
    <col min="14" max="14" customWidth="true" width="14.26953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83</v>
      </c>
      <c r="C2" s="14"/>
      <c r="D2" s="12" t="s">
        <v>12</v>
      </c>
      <c r="E2" s="12" t="s">
        <v>13</v>
      </c>
      <c r="F2" s="12" t="s">
        <v>14</v>
      </c>
      <c r="G2" t="str">
        <f>"Carlos"</f>
        <v>Carlos</v>
      </c>
      <c r="H2" t="s">
        <v>76</v>
      </c>
      <c r="I2" t="s">
        <v>69</v>
      </c>
      <c r="J2" t="s">
        <v>81</v>
      </c>
      <c r="K2" s="7" t="s">
        <v>82</v>
      </c>
      <c r="L2" s="7" t="str">
        <f ca="1">TEXT(TODAY(),"mm/dd/yyyy")</f>
        <v>09/19/2025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Daily,
Payment Plan Start Date:,	
4. Payment Plan,1 Daily payment of $10.00 on 09/19/2025,A Convenience Fee will be added to each transaction issued for 1 Daily payment of 5.00 starting on 09/19/2025 ,Individual Convenience Fee Amount:,	
Total Convenience Fees Paid:,	
Total Paid under this plan:</v>
      </c>
      <c r="P2" s="19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5.00 starting on 09/19/2025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CC56-CE37-4DAE-9D92-37CB9C481C7F}">
  <dimension ref="A1:Q2"/>
  <sheetViews>
    <sheetView topLeftCell="A2" workbookViewId="0">
      <selection sqref="A1:P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87</v>
      </c>
      <c r="C2" s="14"/>
      <c r="D2" s="12" t="s">
        <v>12</v>
      </c>
      <c r="E2" s="12" t="s">
        <v>13</v>
      </c>
      <c r="F2" s="12" t="s">
        <v>14</v>
      </c>
      <c r="G2" t="str">
        <f>"Carlos"</f>
        <v>Carlos</v>
      </c>
      <c r="H2" t="s">
        <v>76</v>
      </c>
      <c r="I2" t="s">
        <v>85</v>
      </c>
      <c r="J2" t="s">
        <v>81</v>
      </c>
      <c r="K2" s="7" t="s">
        <v>86</v>
      </c>
      <c r="L2" s="7" t="str">
        <f ca="1">TEXT(TODAY(),"mm/dd/yyyy")</f>
        <v>09/19/2025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Installment Plan,
Payment Plan Duration:,	Deferred,
Payment Plan Start Date:,	
4. Payment Plan,1 Deferred payment of $10.00 on 09/19/2025,A Convenience Fee will be added to each transaction issued for 1 Deferred payment of 5.00 starting on 09/19/2025 ,Individual Convenience Fee Amount:,	
Total Convenience Fees Paid:,	
Total Paid under this plan:</v>
      </c>
      <c r="P2" s="19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5.00 starting on 09/19/2025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F27C-D0FF-4DEB-9DD7-F2E87A7294CB}">
  <dimension ref="A1:Q2"/>
  <sheetViews>
    <sheetView topLeftCell="A2" workbookViewId="0">
      <selection activeCell="P2" sqref="P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90</v>
      </c>
      <c r="C2" s="14"/>
      <c r="D2" s="12" t="s">
        <v>12</v>
      </c>
      <c r="E2" s="12" t="s">
        <v>13</v>
      </c>
      <c r="F2" s="12" t="s">
        <v>14</v>
      </c>
      <c r="G2" t="str">
        <f>"Carlos"</f>
        <v>Carlos</v>
      </c>
      <c r="H2" t="s">
        <v>68</v>
      </c>
      <c r="I2" t="s">
        <v>85</v>
      </c>
      <c r="J2" t="s">
        <v>81</v>
      </c>
      <c r="K2" s="7" t="s">
        <v>88</v>
      </c>
      <c r="L2" s="7" t="str">
        <f ca="1">TEXT(TODAY(),"mm/dd/yyyy")</f>
        <v>09/19/2025</v>
      </c>
      <c r="M2" s="16">
        <v>10</v>
      </c>
      <c r="N2" s="17">
        <v>5</v>
      </c>
      <c r="O2" s="18" t="str">
        <f ca="1">K2&amp;TEXT(M2,"0.00")&amp;"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Deferred,
Payment Plan Start Date:,	
4. Payment Plan,1 Deferred payment of $10.00 on 09/19/2025,A Convenience Fee will be added to each transaction issued for 1 Deferred payment of 5.00 starting on 09/19/2025 ,Individual Convenience Fee Amount:,	
Total Convenience Fees Paid:,	
Total Paid under this plan:</v>
      </c>
      <c r="P2" s="19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5.00 starting on 09/19/2025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A526-F613-4F63-B541-7FF18EFD935D}">
  <dimension ref="A1:Q2"/>
  <sheetViews>
    <sheetView topLeftCell="A2" workbookViewId="0">
      <selection sqref="A1:P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87</v>
      </c>
      <c r="C2" s="14"/>
      <c r="D2" s="12" t="s">
        <v>12</v>
      </c>
      <c r="E2" s="12" t="s">
        <v>13</v>
      </c>
      <c r="F2" s="12" t="s">
        <v>14</v>
      </c>
      <c r="G2" t="str">
        <f>"Carlos"</f>
        <v>Carlos</v>
      </c>
      <c r="H2" t="s">
        <v>68</v>
      </c>
      <c r="I2" t="s">
        <v>69</v>
      </c>
      <c r="J2" t="s">
        <v>81</v>
      </c>
      <c r="K2" s="7" t="s">
        <v>89</v>
      </c>
      <c r="L2" s="7" t="str">
        <f ca="1">TEXT(TODAY(),"mm/dd/yyyy")</f>
        <v>09/19/2025</v>
      </c>
      <c r="M2" s="16">
        <v>10</v>
      </c>
      <c r="N2" s="17">
        <v>5</v>
      </c>
      <c r="O2" s="18" t="str">
        <f ca="1">K2&amp;TEXT(M2,"0.00")&amp;" starting on "&amp;L2&amp;","&amp;P2</f>
        <v>Scheduled Payment--View the Information,
180RemittanceID: 918-152028,
1. Review bill to pay,
Bills Label,	Due Date,	Date Submitted,	Date Modified,	Amount Due,	Amount to Pay,
ImtiazABPdoubleCFBills,	 EST, 	
UDF1:,	udf data 1,
UDF2:,	udf data 2,
UDF3:,	udf3,
UDF4:,	udf data4,
2. Payment Method,
First Name:,	Imtiaz,
Last Name:,	Ahmed,
Routing Number:,	****2691,
Account Number:	,****5489,
Billing Address:,	1853 Mandan Terace,
Greenbelt, Maryland MD 20770,
Country:,	UNITED STATES,
Account Type:,	Personal Checking,
3. Payment Plan Information,
Payment Plan Type:,	Recurring,
Payment Plan Duration:,	Daily,
Payment Plan Start Date:,	
4. Payment Plan, Daily payment of $10.00 starting on 09/19/2025,A Convenience Fee will be added to each transaction issued for Daily payment of 5.00 starting on 09/19/2025 ,Individual Convenience Fee Amount:,	
Total Convenience Fees Paid:,	
Total Paid under this plan:</v>
      </c>
      <c r="P2" s="19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5.00 starting on 09/19/2025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9C6A-9E4E-4705-AE64-D5133AE96048}">
  <dimension ref="A1:Q2"/>
  <sheetViews>
    <sheetView topLeftCell="A2" workbookViewId="0">
      <selection activeCell="K1" sqref="K1:K2"/>
    </sheetView>
  </sheetViews>
  <sheetFormatPr defaultRowHeight="14.5" x14ac:dyDescent="0.35"/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92</v>
      </c>
      <c r="C2" s="14"/>
      <c r="D2" s="12" t="s">
        <v>12</v>
      </c>
      <c r="E2" s="12" t="s">
        <v>13</v>
      </c>
      <c r="F2" s="12" t="s">
        <v>14</v>
      </c>
      <c r="G2" t="str">
        <f>"Carlos"</f>
        <v>Carlos</v>
      </c>
      <c r="H2" t="s">
        <v>70</v>
      </c>
      <c r="I2" t="s">
        <v>69</v>
      </c>
      <c r="J2" t="s">
        <v>81</v>
      </c>
      <c r="K2" s="7" t="s">
        <v>91</v>
      </c>
      <c r="L2" s="7" t="str">
        <f ca="1">TEXT(TODAY(),"mm/dd/yyyy")</f>
        <v>09/19/2025</v>
      </c>
      <c r="M2" s="16">
        <v>10</v>
      </c>
      <c r="N2" s="17">
        <v>5</v>
      </c>
      <c r="O2" s="18"/>
      <c r="P2" s="19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9CCC-95AD-4B48-9052-C4AAA33A463F}">
  <dimension ref="A1:Q2"/>
  <sheetViews>
    <sheetView topLeftCell="A2" workbookViewId="0">
      <selection sqref="A1:D2"/>
    </sheetView>
  </sheetViews>
  <sheetFormatPr defaultRowHeight="14.5" x14ac:dyDescent="0.35"/>
  <cols>
    <col min="11" max="11" customWidth="true" width="27.7265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96</v>
      </c>
      <c r="C2" s="14"/>
      <c r="D2" s="12" t="s">
        <v>12</v>
      </c>
      <c r="E2" s="12" t="s">
        <v>13</v>
      </c>
      <c r="F2" s="12" t="s">
        <v>14</v>
      </c>
      <c r="G2" t="str">
        <f>"Smith"</f>
        <v>Smith</v>
      </c>
      <c r="H2" t="s">
        <v>70</v>
      </c>
      <c r="I2" t="s">
        <v>69</v>
      </c>
      <c r="J2" t="s">
        <v>81</v>
      </c>
      <c r="K2" s="7" t="s">
        <v>93</v>
      </c>
      <c r="L2" s="7" t="str">
        <f ca="1">TEXT(TODAY()+1,"mm/dd/yyyy")</f>
        <v>09/20/2025</v>
      </c>
      <c r="M2" s="16">
        <v>10</v>
      </c>
      <c r="N2" s="17">
        <v>5</v>
      </c>
      <c r="O2" s="18"/>
      <c r="P2" s="19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B38C-C9EF-4355-A944-36732259D0F6}">
  <dimension ref="A1:Q2"/>
  <sheetViews>
    <sheetView tabSelected="1" workbookViewId="0">
      <selection activeCell="H2" sqref="H2"/>
    </sheetView>
  </sheetViews>
  <sheetFormatPr defaultRowHeight="14.5" x14ac:dyDescent="0.35"/>
  <cols>
    <col min="11" max="11" customWidth="true" width="25.6328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67</v>
      </c>
      <c r="H1" t="s">
        <v>66</v>
      </c>
      <c r="I1" t="s">
        <v>65</v>
      </c>
      <c r="J1" t="s">
        <v>75</v>
      </c>
      <c r="K1" s="4" t="s">
        <v>78</v>
      </c>
      <c r="L1" s="4" t="s">
        <v>1</v>
      </c>
      <c r="M1" s="4" t="s">
        <v>4</v>
      </c>
      <c r="N1" s="4" t="s">
        <v>79</v>
      </c>
      <c r="O1" s="4" t="s">
        <v>25</v>
      </c>
      <c r="P1" s="4" t="s">
        <v>80</v>
      </c>
    </row>
    <row ht="409.5" r="2" spans="1:16" x14ac:dyDescent="0.35">
      <c r="A2" t="s">
        <v>10</v>
      </c>
      <c r="B2" t="s">
        <v>95</v>
      </c>
      <c r="C2" s="14"/>
      <c r="D2" s="12" t="s">
        <v>12</v>
      </c>
      <c r="E2" s="12" t="s">
        <v>13</v>
      </c>
      <c r="F2" s="12" t="s">
        <v>14</v>
      </c>
      <c r="G2" t="str">
        <f>"CarlosJacinta"</f>
        <v>CarlosJacinta</v>
      </c>
      <c r="H2" t="s">
        <v>70</v>
      </c>
      <c r="I2" t="s">
        <v>69</v>
      </c>
      <c r="J2" t="s">
        <v>81</v>
      </c>
      <c r="K2" s="7" t="s">
        <v>94</v>
      </c>
      <c r="L2" s="7" t="str">
        <f ca="1">TEXT(TODAY()+1,"mm/dd/yyyy")</f>
        <v>09/20/2025</v>
      </c>
      <c r="M2" s="16">
        <v>10</v>
      </c>
      <c r="N2" s="17">
        <v>5</v>
      </c>
      <c r="O2" s="18"/>
      <c r="P2" s="19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3579-5DFF-4678-B07A-68B908946F3C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172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F56E-14AC-4995-9D06-ECEAEC4D782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161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D3B4-E6B2-45F0-8319-7F7FECCF3BD4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160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1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01B4-BB5E-43A1-B36C-41C7E1286146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24</v>
      </c>
      <c r="B2" t="s">
        <v>156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25BB-FBC4-4803-99D7-28B6A923E6A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158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28A0-6595-433A-95CB-C2AAB29F36D2}">
  <dimension ref="A1:K2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157</v>
      </c>
      <c r="C2" s="3"/>
      <c r="D2" s="1" t="s">
        <v>12</v>
      </c>
      <c r="E2" s="1" t="s">
        <v>13</v>
      </c>
      <c r="F2" s="1" t="s">
        <v>14</v>
      </c>
      <c r="G2" s="3">
        <v>1</v>
      </c>
      <c r="H2" s="3">
        <v>3</v>
      </c>
      <c r="I2" s="3">
        <v>3</v>
      </c>
      <c r="J2" s="3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39</vt:i4>
      </vt:variant>
    </vt:vector>
  </HeadingPairs>
  <TitlesOfParts>
    <vt:vector baseType="lpstr" size="39">
      <vt:lpstr>VerifySuccessfulPaymentPSNoCF</vt:lpstr>
      <vt:lpstr>VerifySuccessfulPaymentPSSCF</vt:lpstr>
      <vt:lpstr>VerifySuccessfulPaymentPSDCF</vt:lpstr>
      <vt:lpstr>VerifySuccessfulPaymentPCDCF</vt:lpstr>
      <vt:lpstr>VerifySuccessfulPaymentPCSCF</vt:lpstr>
      <vt:lpstr>VerifySuccessfulPaymentPCNoCF</vt:lpstr>
      <vt:lpstr>VerifySuccessfulPaymentCorpDCF</vt:lpstr>
      <vt:lpstr>VerifySuccessfulPaymentCorpSCF</vt:lpstr>
      <vt:lpstr>VerifySuccessfulPaymentCorpNoCF</vt:lpstr>
      <vt:lpstr>VerifyCFVerbiageOnRPPSDCF</vt:lpstr>
      <vt:lpstr>VerifyCFVerbiageOnRPPCDCF</vt:lpstr>
      <vt:lpstr>VerifyCFVerbiageOnRPCorpDCF</vt:lpstr>
      <vt:lpstr>VerifyStaticTextOnRecieptCorp</vt:lpstr>
      <vt:lpstr>VerifyStaticTextOnRecieptPS</vt:lpstr>
      <vt:lpstr>VerifyStaticTextOnRecieptPC</vt:lpstr>
      <vt:lpstr>VerifyStaticTextOnPPPCDCF</vt:lpstr>
      <vt:lpstr>VerifyStaticTextOnPPPSDCF</vt:lpstr>
      <vt:lpstr>VerifyStaticTextOnPPCorpDCF</vt:lpstr>
      <vt:lpstr>UIVerifySelectPaymentMethodPS</vt:lpstr>
      <vt:lpstr>UIVerifySelectPaymentMethodPC</vt:lpstr>
      <vt:lpstr>UIVerifySelectPaymentMethodCorp</vt:lpstr>
      <vt:lpstr>CreateVerifyDeletePSPM</vt:lpstr>
      <vt:lpstr>CreateVerifyDeletePCPM</vt:lpstr>
      <vt:lpstr>CreateVerifyDeleteCorpPM</vt:lpstr>
      <vt:lpstr>VerifySuccessfulPaymentSPMPCDCF</vt:lpstr>
      <vt:lpstr>VerifySuccessfulPaymentSPMPSDCF</vt:lpstr>
      <vt:lpstr>UiVerificationSPPaymentMethodPC</vt:lpstr>
      <vt:lpstr>VerifySuccessfulPaymentSPMCoDCF</vt:lpstr>
      <vt:lpstr>UiVerificationSPPMCorp</vt:lpstr>
      <vt:lpstr>VerifySuccessfulSPDCFPC</vt:lpstr>
      <vt:lpstr>UiVerificationSPPaymentMethodPS</vt:lpstr>
      <vt:lpstr>CreateSPDCFPC_IPDailyIA</vt:lpstr>
      <vt:lpstr>CVCSPDCFPC_IPDailyNOP</vt:lpstr>
      <vt:lpstr>CVCSPDCFPC_IPDeferred</vt:lpstr>
      <vt:lpstr>CVCSPDCFPC_RecDeferred</vt:lpstr>
      <vt:lpstr>CVCSPDCFPC_RecDaily</vt:lpstr>
      <vt:lpstr>CVCSPDCFPC_AutomaticPayment</vt:lpstr>
      <vt:lpstr>CVCSPDCFCorp_AutomaticPayment</vt:lpstr>
      <vt:lpstr>CVCSPDCFPS_AutomaticPayment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Mishra, Komal</dc:creator>
  <cp:lastModifiedBy>Mishra, Komal</cp:lastModifiedBy>
  <dcterms:modified xsi:type="dcterms:W3CDTF">2025-09-19T15:14:03Z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0fe51ac3-344e-4d7e-82a2-d6ed2fbd0340_Enabled" pid="2">
    <vt:lpwstr>true</vt:lpwstr>
  </property>
  <property fmtid="{D5CDD505-2E9C-101B-9397-08002B2CF9AE}" name="MSIP_Label_0fe51ac3-344e-4d7e-82a2-d6ed2fbd0340_SetDate" pid="3">
    <vt:lpwstr>2025-05-15T11:37:11Z</vt:lpwstr>
  </property>
  <property fmtid="{D5CDD505-2E9C-101B-9397-08002B2CF9AE}" name="MSIP_Label_0fe51ac3-344e-4d7e-82a2-d6ed2fbd0340_Method" pid="4">
    <vt:lpwstr>Privileged</vt:lpwstr>
  </property>
  <property fmtid="{D5CDD505-2E9C-101B-9397-08002B2CF9AE}" name="MSIP_Label_0fe51ac3-344e-4d7e-82a2-d6ed2fbd0340_Name" pid="5">
    <vt:lpwstr>Public</vt:lpwstr>
  </property>
  <property fmtid="{D5CDD505-2E9C-101B-9397-08002B2CF9AE}" name="MSIP_Label_0fe51ac3-344e-4d7e-82a2-d6ed2fbd0340_SiteId" pid="6">
    <vt:lpwstr>1f7c1878-7408-4f86-b429-cf17f96a717c</vt:lpwstr>
  </property>
  <property fmtid="{D5CDD505-2E9C-101B-9397-08002B2CF9AE}" name="MSIP_Label_0fe51ac3-344e-4d7e-82a2-d6ed2fbd0340_ActionId" pid="7">
    <vt:lpwstr>ac2c211b-04b6-4ef6-b48a-8ce0936ce0a2</vt:lpwstr>
  </property>
  <property fmtid="{D5CDD505-2E9C-101B-9397-08002B2CF9AE}" name="MSIP_Label_0fe51ac3-344e-4d7e-82a2-d6ed2fbd0340_ContentBits" pid="8">
    <vt:lpwstr>2</vt:lpwstr>
  </property>
  <property fmtid="{D5CDD505-2E9C-101B-9397-08002B2CF9AE}" name="MSIP_Label_0fe51ac3-344e-4d7e-82a2-d6ed2fbd0340_Tag" pid="9">
    <vt:lpwstr>10, 0, 1, 1</vt:lpwstr>
  </property>
</Properties>
</file>