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t476640\Documents\VPS-Katalon\KatalonData\ABPTestData\"/>
    </mc:Choice>
  </mc:AlternateContent>
  <xr:revisionPtr revIDLastSave="0" documentId="13_ncr:1_{1072E017-3256-41D3-A8C7-0480A217BEDF}" xr6:coauthVersionLast="47" xr6:coauthVersionMax="47" xr10:uidLastSave="{00000000-0000-0000-0000-000000000000}"/>
  <bookViews>
    <workbookView xWindow="-110" yWindow="-110" windowWidth="19420" windowHeight="10300" firstSheet="12" activeTab="14" xr2:uid="{00000000-000D-0000-FFFF-FFFF00000000}"/>
  </bookViews>
  <sheets>
    <sheet name="UIVerification-RegisterPayPage" sheetId="1" r:id="rId1"/>
    <sheet name="Sheet1" sheetId="2" r:id="rId2"/>
    <sheet name="SuccessfulPaymentCC" sheetId="3" r:id="rId3"/>
    <sheet name="VerifySuccessfulPaymentPSNoCF" sheetId="4" r:id="rId4"/>
    <sheet name="VerifySuccessfulPaymentCorpNoCF" sheetId="5" r:id="rId5"/>
    <sheet name="UIVerificationPendingBillsPage" sheetId="6" r:id="rId6"/>
    <sheet name="CreateDeleteProfileOwner" sheetId="7" r:id="rId7"/>
    <sheet name="CreateDeletePayer" sheetId="8" r:id="rId8"/>
    <sheet name="VerifyPasswordPolicy" sheetId="9" r:id="rId9"/>
    <sheet name="VerifyUsernameLength" sheetId="10" r:id="rId10"/>
    <sheet name="UiVerificationForAddUser" sheetId="11" r:id="rId11"/>
    <sheet name="UiVerificationSPBillsLabel" sheetId="12" r:id="rId12"/>
    <sheet name="UiVerificationSPIPDaily" sheetId="13" r:id="rId13"/>
    <sheet name="UiVerificationSPRecDeferred" sheetId="17" r:id="rId14"/>
    <sheet name="UiVerificationSPRecDaily" sheetId="19" r:id="rId15"/>
    <sheet name="UiVerificationSPAP" sheetId="18" r:id="rId16"/>
    <sheet name="UiVerificationSPInstallmentQuar" sheetId="14" r:id="rId17"/>
    <sheet name="UiVerificationSPInstallmentAnua" sheetId="15" r:id="rId18"/>
    <sheet name="UiVerificationSPIPDeferred" sheetId="16" r:id="rId19"/>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9" l="1"/>
  <c r="K2" i="19" s="1"/>
  <c r="G2" i="17"/>
  <c r="K2" i="17" s="1"/>
  <c r="G2" i="13"/>
  <c r="K2" i="13" s="1"/>
  <c r="F2" i="16"/>
  <c r="G2" i="15"/>
  <c r="G2" i="14"/>
  <c r="J2" i="19" l="1"/>
  <c r="J2" i="17"/>
  <c r="J2" i="13"/>
  <c r="J2" i="16"/>
  <c r="I2" i="16" s="1"/>
</calcChain>
</file>

<file path=xl/sharedStrings.xml><?xml version="1.0" encoding="utf-8"?>
<sst xmlns="http://schemas.openxmlformats.org/spreadsheetml/2006/main" count="292" uniqueCount="84">
  <si>
    <t>BillType</t>
  </si>
  <si>
    <t>LookupField1</t>
  </si>
  <si>
    <t>LookupField2</t>
  </si>
  <si>
    <t>LookupField3</t>
  </si>
  <si>
    <t>Result</t>
  </si>
  <si>
    <t>Date</t>
  </si>
  <si>
    <t>Notes</t>
  </si>
  <si>
    <t>Execute</t>
  </si>
  <si>
    <t>Y</t>
  </si>
  <si>
    <t>ImtiazABPnoCF916</t>
  </si>
  <si>
    <t>VTList</t>
  </si>
  <si>
    <t xml:space="preserve">Create Account Profile,
* Indicates required field,
Bill Records Found,
Bill Name,Due Date,Amount Due,
ImtiazABPnoCF916,12/15/2026,$10.00,
180Username:,
180Username cannot contain any spaces or special characters.,
Password:,
Password must be at least 8 characters long and no more than 32 characters long. Password must contain at least one alpha character and one numeric character. The password must also contain at least one special character.,
Confirm Password:,
E-mail Address:,
Confirm E-mail Address:,	
Email Delivery Options:,Check here to receive email from this site,
Text Receipt Phone Number:,	
Text Delivery Options:,Check here to receive text messages from this site. Standard carrier charges apply.,
Security Question: ,
Security Question Answer: ,
Security Question:,Security Question Answer:,
Security Question:,Security Question Answer:,First Name:,	
Last Name:,	
Company Name:,Address Line 1:,
Address Line 2:,   Country:,	
ZIP:,	
City:,	
State : </t>
  </si>
  <si>
    <t>Komal</t>
  </si>
  <si>
    <t>N</t>
  </si>
  <si>
    <t>FirstName</t>
  </si>
  <si>
    <t>LastName</t>
  </si>
  <si>
    <t>CompanyName</t>
  </si>
  <si>
    <t>AddressLine1</t>
  </si>
  <si>
    <t>Zip</t>
  </si>
  <si>
    <t>City</t>
  </si>
  <si>
    <t>State</t>
  </si>
  <si>
    <t>Gill</t>
  </si>
  <si>
    <t>BCCI Corp</t>
  </si>
  <si>
    <t>1853 Mandan Terace</t>
  </si>
  <si>
    <t>Greenbelt</t>
  </si>
  <si>
    <t>Amount</t>
  </si>
  <si>
    <t>UDFID</t>
  </si>
  <si>
    <t>10.50</t>
  </si>
  <si>
    <t>1</t>
  </si>
  <si>
    <t>AddressID</t>
  </si>
  <si>
    <t>NameID</t>
  </si>
  <si>
    <t>CardID</t>
  </si>
  <si>
    <t>ACHID</t>
  </si>
  <si>
    <t>NickName</t>
  </si>
  <si>
    <t>Pass</t>
  </si>
  <si>
    <t>Subh</t>
  </si>
  <si>
    <t>Tue May 13 17:02:51 IST 2025</t>
  </si>
  <si>
    <t>Tue May 13 17:03:16 IST 2025</t>
  </si>
  <si>
    <t>Tue May 13 17:03:34 IST 2025</t>
  </si>
  <si>
    <t>Wed May 14 18:01:02 IST 2025</t>
  </si>
  <si>
    <t>Wed May 14 18:35:49 IST 2025</t>
  </si>
  <si>
    <t>Available Bills Label,* Indicates required field,
Step 1: Pay Your Bills Label(s) By Checking One or More Checkboxes in the "Check to Pay" Column Below.,One bill found.,Display,
results,,Check to Pay,Bills Label,Due Date,Pay Date,Amount Due,Amount to Pay,Schedule to Pay,Check to Pay,ImtiazABPsingleCFBills,UDF1:*,UDF2:*,UDF3:,UDF4:,	
1 bills selected for payment, totaling</t>
  </si>
  <si>
    <t>Email</t>
  </si>
  <si>
    <t>t476640@deluxe.com</t>
  </si>
  <si>
    <t>Mon Jun 30 18:31:22 IST 2025</t>
  </si>
  <si>
    <t>Password</t>
  </si>
  <si>
    <t>Komalmis</t>
  </si>
  <si>
    <t>Password must contain at least one alpha character and one numeric character.</t>
  </si>
  <si>
    <t>Password must contain at least one alpha character and one numeric character.,The password must also contain at least one special character.</t>
  </si>
  <si>
    <t>Komalmish@</t>
  </si>
  <si>
    <t>Password must be at least 8 characters long and no more than 32 characters long.,Password must contain at least one alpha character and one numeric character.,The password must also contain at least one special character.</t>
  </si>
  <si>
    <t>Mon Jun 30 20:17:40 IST 2025</t>
  </si>
  <si>
    <t>Mon Jun 30 20:17:56 IST 2025</t>
  </si>
  <si>
    <t>Mon Jun 30 20:18:07 IST 2025</t>
  </si>
  <si>
    <t>Username must be at least 6 characters long.</t>
  </si>
  <si>
    <t>UserName</t>
  </si>
  <si>
    <t>Mon Jun 30 20:30:37 IST 2025</t>
  </si>
  <si>
    <t>Vaddahun Corp</t>
  </si>
  <si>
    <t>Imtiaz</t>
  </si>
  <si>
    <t>Ahmed</t>
  </si>
  <si>
    <t>Wed Jul 02 18:59:49 IST 2025</t>
  </si>
  <si>
    <t xml:space="preserve"> * Indicates required field,
Role: *,	
 What's this?,
First Name: *,	
Last Name: *,	
180Username: *,	
Password: *,	
Password must be at least 8 characters long and no more than 32 characters long. Password must contain at least one alpha character and one numeric character. The password must also contain at least one special character.,
Confirm Password: *,
E-mail Address: *,	
Confirm E-mail Address: *,	
Email Delivery Options:,Check here to receive email from this site,
Text Receipt Phone Number:,	
Text Delivery Options:</t>
  </si>
  <si>
    <t>Tue Jul 22 16:01:33 IST 2025</t>
  </si>
  <si>
    <t>Step 1: Review bill to pay,
Bills Label,Due Date,Date Submitted,Date Modified,Amount Due,Amount to Pay,Balance Due,
ImtiazABPsingleCFBills,	 	 	
UDF1:*,	
UDF2:*,	
UDF3:,
UDF4:</t>
  </si>
  <si>
    <t>Fail</t>
  </si>
  <si>
    <t>Thu Jul 24 18:59:01 IST 2025</t>
  </si>
  <si>
    <t>Thu Jul 24 19:02:30 IST 2025</t>
  </si>
  <si>
    <t>Wed Aug 13 12:44:44 IST 2025</t>
  </si>
  <si>
    <t>VTList1</t>
  </si>
  <si>
    <t xml:space="preserve">Select Payment Plan Frequency,
Quarterly,
Select the date you wish to submit your first payment and it will recur every three months on that day,
Note: Any payments associated with the payment plan that are scheduled on a date that does not exist (eg. February 30th, April 31st), will be processed on the first day of the following month.,
Divide your payment plan by...,
Number of Payments:,Divide the Balance Due into, 
Individual Amount:,	Repeat this amount until the Balance Due is achieved: $ ,
Step 4: Review Payment Plan
1 Quarterly payment of $10.00 on </t>
  </si>
  <si>
    <t>Wed Aug 13 22:22:12 IST 2025</t>
  </si>
  <si>
    <t>Select Payment Plan Frequency,
Annual,
Select the date you wish to submit your first payment and it will recur every year on that day,
Divide your payment plan by...,
Number of Payments:,Divide the Balance Due into,
Individual Amount:,Repeat this amount until the Balance Due is achieved: $</t>
  </si>
  <si>
    <t>ReviewConvinienceFee</t>
  </si>
  <si>
    <t>CFAmount</t>
  </si>
  <si>
    <t>Wed Sep 03 02:50:43 IST 2025</t>
  </si>
  <si>
    <t>Select Payment Plan Frequency,
Daily,
Select the date you wish to submit your first payment and it will recur every day after,
Divide your payment plan by...,
Number of Payments:,Divide the Balance Due into ,
Individual Amount:,Repeat this amount until the Balance Due is achieved: $, 
Step 4: Review Payment Plan,
1 Daily payment of $</t>
  </si>
  <si>
    <t>Wed Sep 03 14:31:07 IST 2025</t>
  </si>
  <si>
    <t>Select the date you wish to submit your payment,Divide your payment plan by...,
 Number of Payments:,	Divide the Balance Due into 
,payments,
 Individual Amount:,	Repeat this amount until the Balance Due is achieved: $, 
10.00,
Step 4: Review Payment Plan,
1 Deferred payment of $</t>
  </si>
  <si>
    <t>Select Payment Plan Frequency,
Deferred,
Select the date you wish to submit your payment,
Step 4: Review Payment Plan,
1 Deferred payment of $</t>
  </si>
  <si>
    <t xml:space="preserve">Step 4: Review Payment Plan,
Amount due will be paid 3 calendar days before the Due Date,
Step 5: Review Your Convenience Fees,
Individual Convenience Fee Amount:,	
Total Convenience Fees Paid:,	
Total Paid under this plan:	</t>
  </si>
  <si>
    <t>Wed Sep 03 19:41:47 IST 2025</t>
  </si>
  <si>
    <t>Wed Sep 03 20:03:53 IST 2025</t>
  </si>
  <si>
    <t>Recurring Fixed Amount Payment - The same amount is paid at a determined frequency.,
 Automatic Payment - Bills are automatically paid 3 calendar days before the Due Date.,Select Payment Plan Frequency,
Daily,
Select the date you wish to submit your first payment and it will recur every day after,
Step 4: Review Payment Plan,
Daily payments of $</t>
  </si>
  <si>
    <t>Wed Sep 03 20:10:40 IST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</si>
</sst>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 x14ac:knownFonts="1">
    <font>
      <sz val="11"/>
      <color theme="1"/>
      <name val="Calibri"/>
      <family val="2"/>
      <scheme val="minor"/>
    </font>
    <font>
      <sz val="10"/>
      <color rgb="FF2A00FF"/>
      <name val="Consolas"/>
      <family val="3"/>
    </font>
    <font>
      <sz val="10"/>
      <color theme="1"/>
      <name val="Consolas"/>
      <family val="3"/>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style="thin">
        <color indexed="64"/>
      </left>
      <right/>
      <top/>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1" fillId="0" borderId="0" xfId="0" applyFont="1" applyAlignment="1">
      <alignment vertical="center"/>
    </xf>
    <xf numFmtId="49" fontId="0" fillId="0" borderId="2" xfId="0" applyNumberFormat="1" applyBorder="1" applyAlignment="1">
      <alignment wrapText="1"/>
    </xf>
    <xf numFmtId="49" fontId="0" fillId="0" borderId="1" xfId="0" applyNumberFormat="1" applyBorder="1" applyAlignment="1">
      <alignment wrapText="1"/>
    </xf>
    <xf numFmtId="0" fontId="0" fillId="0" borderId="1" xfId="0" applyBorder="1"/>
    <xf numFmtId="0" fontId="1" fillId="0" borderId="1" xfId="0" applyFont="1" applyBorder="1" applyAlignment="1">
      <alignment vertical="center"/>
    </xf>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vertical="center" wrapText="1"/>
    </xf>
    <xf numFmtId="0" fontId="2" fillId="2" borderId="0" xfId="0" applyFont="1" applyFill="1" applyAlignment="1">
      <alignment vertical="center"/>
    </xf>
    <xf numFmtId="49" fontId="0" fillId="0" borderId="3" xfId="0" applyNumberFormat="1" applyBorder="1" applyAlignment="1">
      <alignment wrapText="1"/>
    </xf>
    <xf numFmtId="0" fontId="2" fillId="2" borderId="1" xfId="0" applyFont="1" applyFill="1" applyBorder="1" applyAlignment="1">
      <alignment vertical="center"/>
    </xf>
    <xf numFmtId="0" fontId="0" fillId="0" borderId="1" xfId="0" applyBorder="1" applyAlignment="1">
      <alignment vertical="top"/>
    </xf>
    <xf numFmtId="49" fontId="0" fillId="0" borderId="4" xfId="0" applyNumberFormat="1" applyBorder="1" applyAlignment="1">
      <alignment wrapText="1"/>
    </xf>
    <xf numFmtId="0" fontId="0" fillId="0" borderId="0" xfId="0" applyAlignment="1">
      <alignment wrapText="1"/>
    </xf>
    <xf numFmtId="0" fontId="0" fillId="0" borderId="0" xfId="0" applyAlignment="1">
      <alignment vertical="top" wrapText="1"/>
    </xf>
    <xf numFmtId="0" fontId="0" fillId="0" borderId="0" xfId="0" applyAlignment="1">
      <alignment horizontal="center" vertical="top" wrapText="1"/>
    </xf>
    <xf numFmtId="2" fontId="0" fillId="0" borderId="0" xfId="0" applyNumberFormat="1" applyAlignment="1">
      <alignment vertical="top" wrapText="1"/>
    </xf>
    <xf numFmtId="164" fontId="0" fillId="0" borderId="0" xfId="0" applyNumberForma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
  <sheetViews>
    <sheetView topLeftCell="A2" workbookViewId="0">
      <selection sqref="A1:I2"/>
    </sheetView>
  </sheetViews>
  <sheetFormatPr defaultRowHeight="14.5" x14ac:dyDescent="0.35"/>
  <cols>
    <col min="5" max="5" width="17" bestFit="1" customWidth="1" collapsed="1"/>
    <col min="6" max="8" width="11.81640625" bestFit="1" customWidth="1" collapsed="1"/>
    <col min="9" max="9" width="16.6328125" customWidth="1" collapsed="1"/>
    <col min="10" max="10" width="9.26953125" bestFit="1" customWidth="1" collapsed="1"/>
    <col min="12" max="12" width="13.7265625" bestFit="1" customWidth="1" collapsed="1"/>
    <col min="13" max="13" width="11.90625" bestFit="1" customWidth="1" collapsed="1"/>
  </cols>
  <sheetData>
    <row r="1" spans="1:16" x14ac:dyDescent="0.35">
      <c r="A1" s="2" t="s">
        <v>4</v>
      </c>
      <c r="B1" s="3" t="s">
        <v>5</v>
      </c>
      <c r="C1" s="3" t="s">
        <v>6</v>
      </c>
      <c r="D1" s="3" t="s">
        <v>7</v>
      </c>
      <c r="E1" s="4" t="s">
        <v>0</v>
      </c>
      <c r="F1" s="4" t="s">
        <v>1</v>
      </c>
      <c r="G1" s="4" t="s">
        <v>2</v>
      </c>
      <c r="H1" s="4" t="s">
        <v>3</v>
      </c>
      <c r="I1" s="4" t="s">
        <v>10</v>
      </c>
      <c r="J1" s="4" t="s">
        <v>14</v>
      </c>
      <c r="K1" s="4" t="s">
        <v>15</v>
      </c>
      <c r="L1" s="4" t="s">
        <v>16</v>
      </c>
      <c r="M1" s="4" t="s">
        <v>17</v>
      </c>
      <c r="N1" s="4" t="s">
        <v>18</v>
      </c>
      <c r="O1" s="4" t="s">
        <v>19</v>
      </c>
      <c r="P1" s="4" t="s">
        <v>20</v>
      </c>
    </row>
    <row r="2" spans="1:16" ht="409.5" x14ac:dyDescent="0.35">
      <c r="B2" s="4"/>
      <c r="C2" s="4"/>
      <c r="D2" s="4" t="s">
        <v>8</v>
      </c>
      <c r="E2" s="5" t="s">
        <v>9</v>
      </c>
      <c r="F2" s="5">
        <v>30190709</v>
      </c>
      <c r="G2" s="5">
        <v>300001</v>
      </c>
      <c r="H2" s="5">
        <v>300002</v>
      </c>
      <c r="I2" s="6" t="s">
        <v>11</v>
      </c>
      <c r="J2" s="7" t="s">
        <v>35</v>
      </c>
      <c r="K2" s="7" t="s">
        <v>21</v>
      </c>
      <c r="L2" s="7" t="s">
        <v>22</v>
      </c>
      <c r="M2" s="8" t="s">
        <v>23</v>
      </c>
      <c r="N2" s="7">
        <v>20770</v>
      </c>
      <c r="O2" s="7" t="s">
        <v>24</v>
      </c>
      <c r="P2" s="4"/>
    </row>
    <row r="3" spans="1:16" x14ac:dyDescent="0.35">
      <c r="D3" t="s">
        <v>13</v>
      </c>
      <c r="E3" s="1" t="s">
        <v>9</v>
      </c>
      <c r="F3" s="1">
        <v>30190709</v>
      </c>
      <c r="G3" s="1">
        <v>300001</v>
      </c>
      <c r="H3" s="1">
        <v>300002</v>
      </c>
      <c r="I3" t="s">
        <v>12</v>
      </c>
    </row>
  </sheetData>
  <pageMargins left="0.7" right="0.7" top="0.75" bottom="0.75" header="0.3" footer="0.3"/>
  <headerFooter>
    <oddFooter xml:space="preserve">&amp;C_x000D_&amp;1#&amp;"Calibri"&amp;10&amp;K000000 Public </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9B366-E307-4873-AD1A-14C5ECF78921}">
  <dimension ref="A1:G2"/>
  <sheetViews>
    <sheetView workbookViewId="0">
      <selection sqref="A1:G2"/>
    </sheetView>
  </sheetViews>
  <sheetFormatPr defaultRowHeight="14.5" x14ac:dyDescent="0.35"/>
  <cols>
    <col min="5" max="5" width="19.08984375" bestFit="1" customWidth="1" collapsed="1"/>
    <col min="6" max="6" width="38.7265625" bestFit="1" customWidth="1" collapsed="1"/>
    <col min="7" max="7" width="10.7265625" customWidth="1" collapsed="1"/>
  </cols>
  <sheetData>
    <row r="1" spans="1:7" x14ac:dyDescent="0.35">
      <c r="A1" s="3" t="s">
        <v>4</v>
      </c>
      <c r="B1" s="3" t="s">
        <v>5</v>
      </c>
      <c r="C1" s="3" t="s">
        <v>6</v>
      </c>
      <c r="D1" s="3" t="s">
        <v>7</v>
      </c>
      <c r="E1" s="3" t="s">
        <v>42</v>
      </c>
      <c r="F1" s="13" t="s">
        <v>10</v>
      </c>
      <c r="G1" s="13" t="s">
        <v>55</v>
      </c>
    </row>
    <row r="2" spans="1:7" x14ac:dyDescent="0.35">
      <c r="A2" t="s">
        <v>34</v>
      </c>
      <c r="B2" t="s">
        <v>56</v>
      </c>
      <c r="C2" s="12"/>
      <c r="D2" s="12" t="s">
        <v>8</v>
      </c>
      <c r="E2" s="4" t="s">
        <v>43</v>
      </c>
      <c r="F2" t="s">
        <v>54</v>
      </c>
      <c r="G2" t="s">
        <v>12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FE7B9-88F3-4E87-BB56-955EB38799F0}">
  <dimension ref="A1:M2"/>
  <sheetViews>
    <sheetView topLeftCell="A2" workbookViewId="0">
      <selection sqref="A1:G2"/>
    </sheetView>
  </sheetViews>
  <sheetFormatPr defaultRowHeight="14.5" x14ac:dyDescent="0.35"/>
  <cols>
    <col min="6" max="6" width="53.36328125" customWidth="1" collapsed="1"/>
  </cols>
  <sheetData>
    <row r="1" spans="1:13" ht="29" x14ac:dyDescent="0.35">
      <c r="A1" s="3" t="s">
        <v>4</v>
      </c>
      <c r="B1" s="3" t="s">
        <v>5</v>
      </c>
      <c r="C1" s="3" t="s">
        <v>6</v>
      </c>
      <c r="D1" s="3" t="s">
        <v>7</v>
      </c>
      <c r="E1" s="3" t="s">
        <v>42</v>
      </c>
      <c r="F1" s="13" t="s">
        <v>10</v>
      </c>
      <c r="G1" s="13" t="s">
        <v>55</v>
      </c>
      <c r="H1" s="13" t="s">
        <v>16</v>
      </c>
      <c r="I1" s="13" t="s">
        <v>14</v>
      </c>
      <c r="J1" s="13" t="s">
        <v>15</v>
      </c>
      <c r="K1" s="13" t="s">
        <v>17</v>
      </c>
      <c r="L1" s="13" t="s">
        <v>19</v>
      </c>
      <c r="M1" s="13" t="s">
        <v>18</v>
      </c>
    </row>
    <row r="2" spans="1:13" ht="261" x14ac:dyDescent="0.35">
      <c r="A2" t="s">
        <v>34</v>
      </c>
      <c r="B2" t="s">
        <v>62</v>
      </c>
      <c r="C2" s="12"/>
      <c r="D2" s="12" t="s">
        <v>8</v>
      </c>
      <c r="E2" s="4" t="s">
        <v>43</v>
      </c>
      <c r="F2" s="15" t="s">
        <v>61</v>
      </c>
      <c r="G2" t="s">
        <v>12</v>
      </c>
      <c r="H2" s="14" t="s">
        <v>57</v>
      </c>
      <c r="I2" t="s">
        <v>58</v>
      </c>
      <c r="J2" t="s">
        <v>59</v>
      </c>
      <c r="K2" s="14" t="s">
        <v>23</v>
      </c>
      <c r="L2" t="s">
        <v>24</v>
      </c>
      <c r="M2">
        <v>20770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B5A32-AE5F-4469-909E-B5CBB0B316F1}">
  <dimension ref="A1:G2"/>
  <sheetViews>
    <sheetView workbookViewId="0">
      <selection activeCell="K2" sqref="K2"/>
    </sheetView>
  </sheetViews>
  <sheetFormatPr defaultRowHeight="14.5" x14ac:dyDescent="0.35"/>
  <sheetData>
    <row r="1" spans="1:7" ht="29" x14ac:dyDescent="0.35">
      <c r="A1" s="3" t="s">
        <v>4</v>
      </c>
      <c r="B1" s="3" t="s">
        <v>5</v>
      </c>
      <c r="C1" s="3" t="s">
        <v>6</v>
      </c>
      <c r="D1" s="3" t="s">
        <v>7</v>
      </c>
      <c r="E1" s="3" t="s">
        <v>42</v>
      </c>
      <c r="F1" s="13" t="s">
        <v>10</v>
      </c>
      <c r="G1" s="13" t="s">
        <v>55</v>
      </c>
    </row>
    <row r="2" spans="1:7" ht="348" x14ac:dyDescent="0.35">
      <c r="A2" t="s">
        <v>34</v>
      </c>
      <c r="B2" t="s">
        <v>66</v>
      </c>
      <c r="C2" s="12"/>
      <c r="D2" s="12" t="s">
        <v>8</v>
      </c>
      <c r="E2" s="4" t="s">
        <v>43</v>
      </c>
      <c r="F2" s="15" t="s">
        <v>63</v>
      </c>
      <c r="G2" t="s">
        <v>12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D305E-1D1F-4473-A9FE-10CCE4EF2A93}">
  <dimension ref="A1:K2"/>
  <sheetViews>
    <sheetView topLeftCell="A2" workbookViewId="0">
      <selection sqref="A1:K2"/>
    </sheetView>
  </sheetViews>
  <sheetFormatPr defaultRowHeight="14.5" x14ac:dyDescent="0.35"/>
  <cols>
    <col min="6" max="6" width="34.36328125" customWidth="1" collapsed="1"/>
    <col min="7" max="7" width="18.453125" customWidth="1" collapsed="1"/>
    <col min="10" max="10" width="22" customWidth="1" collapsed="1"/>
  </cols>
  <sheetData>
    <row r="1" spans="1:11" ht="43.5" x14ac:dyDescent="0.35">
      <c r="A1" s="3" t="s">
        <v>4</v>
      </c>
      <c r="B1" s="3" t="s">
        <v>5</v>
      </c>
      <c r="C1" s="3" t="s">
        <v>6</v>
      </c>
      <c r="D1" s="3" t="s">
        <v>7</v>
      </c>
      <c r="E1" s="3" t="s">
        <v>42</v>
      </c>
      <c r="F1" s="13" t="s">
        <v>68</v>
      </c>
      <c r="G1" s="13" t="s">
        <v>5</v>
      </c>
      <c r="H1" s="13" t="s">
        <v>25</v>
      </c>
      <c r="I1" s="13" t="s">
        <v>73</v>
      </c>
      <c r="J1" s="13" t="s">
        <v>10</v>
      </c>
      <c r="K1" s="13" t="s">
        <v>72</v>
      </c>
    </row>
    <row r="2" spans="1:11" ht="362.5" x14ac:dyDescent="0.35">
      <c r="A2" t="s">
        <v>34</v>
      </c>
      <c r="B2" t="s">
        <v>76</v>
      </c>
      <c r="C2" s="12"/>
      <c r="D2" s="12" t="s">
        <v>8</v>
      </c>
      <c r="E2" s="4" t="s">
        <v>43</v>
      </c>
      <c r="F2" s="15" t="s">
        <v>75</v>
      </c>
      <c r="G2" s="15" t="str">
        <f ca="1">TEXT(TODAY()+1,"mm/dd/yyyy")</f>
        <v>09/05/2025</v>
      </c>
      <c r="H2" s="18">
        <v>10</v>
      </c>
      <c r="I2" s="17">
        <v>0</v>
      </c>
      <c r="J2" s="16" t="str">
        <f ca="1">F2&amp;TEXT(H2,"0.00")&amp;" on "&amp;G2&amp;","&amp;K2</f>
        <v>Select Payment Plan Frequency,
Daily,
Select the date you wish to submit your first payment and it will recur every day after,
Divide your payment plan by...,
Number of Payments:,Divide the Balance Due into ,
Individual Amount:,Repeat this amount until the Balance Due is achieved: $, 
Step 4: Review Payment Plan,
1 Daily payment of $10.00 on 09/05/2025,A Convenience Fee will be added to each transaction issued for 1 Daily payment of 0.00 starting on 09/05/2025</v>
      </c>
      <c r="K2" s="14" t="str">
        <f ca="1">"A Convenience Fee will be added to each transaction issued for 1 Daily payment of "&amp;  TEXT(I2,"0.00")&amp;" starting on "&amp;G2</f>
        <v>A Convenience Fee will be added to each transaction issued for 1 Daily payment of 0.00 starting on 09/05/2025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2B992-23F5-4C47-8E0D-617770DAB873}">
  <dimension ref="A1:K2"/>
  <sheetViews>
    <sheetView topLeftCell="A2" workbookViewId="0">
      <selection sqref="A1:K2"/>
    </sheetView>
  </sheetViews>
  <sheetFormatPr defaultRowHeight="14.5" x14ac:dyDescent="0.35"/>
  <cols>
    <col min="6" max="6" width="27.6328125" customWidth="1" collapsed="1"/>
    <col min="10" max="10" width="22.36328125" customWidth="1" collapsed="1"/>
    <col min="11" max="11" width="25.7265625" customWidth="1" collapsed="1"/>
  </cols>
  <sheetData>
    <row r="1" spans="1:11" ht="29" x14ac:dyDescent="0.35">
      <c r="A1" s="3" t="s">
        <v>4</v>
      </c>
      <c r="B1" s="3" t="s">
        <v>5</v>
      </c>
      <c r="C1" s="3" t="s">
        <v>6</v>
      </c>
      <c r="D1" s="3" t="s">
        <v>7</v>
      </c>
      <c r="E1" s="3" t="s">
        <v>42</v>
      </c>
      <c r="F1" s="13" t="s">
        <v>68</v>
      </c>
      <c r="G1" s="13" t="s">
        <v>5</v>
      </c>
      <c r="H1" s="13" t="s">
        <v>25</v>
      </c>
      <c r="I1" s="13" t="s">
        <v>73</v>
      </c>
      <c r="J1" s="13" t="s">
        <v>10</v>
      </c>
      <c r="K1" s="13" t="s">
        <v>72</v>
      </c>
    </row>
    <row r="2" spans="1:11" ht="304.5" x14ac:dyDescent="0.35">
      <c r="A2" t="s">
        <v>34</v>
      </c>
      <c r="B2" t="s">
        <v>81</v>
      </c>
      <c r="C2" s="12"/>
      <c r="D2" s="12" t="s">
        <v>8</v>
      </c>
      <c r="E2" s="4" t="s">
        <v>43</v>
      </c>
      <c r="F2" s="15" t="s">
        <v>78</v>
      </c>
      <c r="G2" s="15" t="str">
        <f ca="1">TEXT(TODAY()+1,"mm/dd/yyyy")</f>
        <v>09/05/2025</v>
      </c>
      <c r="H2" s="18">
        <v>10</v>
      </c>
      <c r="I2" s="17">
        <v>0</v>
      </c>
      <c r="J2" s="16" t="str">
        <f ca="1">F2&amp;TEXT(H2,"0.00")&amp;" on "&amp;G2&amp;","&amp;K2</f>
        <v>Select Payment Plan Frequency,
Deferred,
Select the date you wish to submit your payment,
Step 4: Review Payment Plan,
1 Deferred payment of $10.00 on 09/05/2025,A Convenience Fee will be added to each transaction issued for 1 Deferred payment of 0.00 starting on 09/05/2025 ,Individual Convenience Fee Amount:,	
Total Convenience Fees Paid:,	
Total Paid under this plan:</v>
      </c>
      <c r="K2" s="14" t="str">
        <f ca="1">"A Convenience Fee will be added to each transaction issued for 1 Deferred payment of "&amp;  TEXT(I2,"0.00")&amp;" starting on "&amp;G2&amp;" ,Individual Convenience Fee Amount:,	
Total Convenience Fees Paid:,	
Total Paid under this plan:"</f>
        <v>A Convenience Fee will be added to each transaction issued for 1 Deferred payment of 0.00 starting on 09/05/2025 ,Individual Convenience Fee Amount:,	
Total Convenience Fees Paid:,	
Total Paid under this plan:</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A3BF1-14B8-47AF-A2C8-3C7ED7468772}">
  <dimension ref="A1:K2"/>
  <sheetViews>
    <sheetView tabSelected="1" topLeftCell="A2" workbookViewId="0">
      <selection activeCell="K2" sqref="K2"/>
    </sheetView>
  </sheetViews>
  <sheetFormatPr defaultRowHeight="14.5" x14ac:dyDescent="0.35"/>
  <cols>
    <col min="6" max="6" width="29.90625" customWidth="1" collapsed="1"/>
    <col min="10" max="10" width="29.453125" customWidth="1" collapsed="1"/>
    <col min="11" max="11" width="22.7265625" customWidth="1" collapsed="1"/>
  </cols>
  <sheetData>
    <row r="1" spans="1:11" ht="29" x14ac:dyDescent="0.35">
      <c r="A1" s="3" t="s">
        <v>4</v>
      </c>
      <c r="B1" s="3" t="s">
        <v>5</v>
      </c>
      <c r="C1" s="3" t="s">
        <v>6</v>
      </c>
      <c r="D1" s="3" t="s">
        <v>7</v>
      </c>
      <c r="E1" s="3" t="s">
        <v>42</v>
      </c>
      <c r="F1" s="13" t="s">
        <v>68</v>
      </c>
      <c r="G1" s="13" t="s">
        <v>5</v>
      </c>
      <c r="H1" s="13" t="s">
        <v>25</v>
      </c>
      <c r="I1" s="13" t="s">
        <v>73</v>
      </c>
      <c r="J1" s="13" t="s">
        <v>10</v>
      </c>
      <c r="K1" s="13" t="s">
        <v>72</v>
      </c>
    </row>
    <row r="2" spans="1:11" ht="304.5" x14ac:dyDescent="0.35">
      <c r="A2" t="s">
        <v>34</v>
      </c>
      <c r="B2" t="s">
        <v>83</v>
      </c>
      <c r="C2" s="12"/>
      <c r="D2" s="12" t="s">
        <v>8</v>
      </c>
      <c r="E2" s="4" t="s">
        <v>43</v>
      </c>
      <c r="F2" s="15" t="s">
        <v>82</v>
      </c>
      <c r="G2" s="15" t="str">
        <f ca="1">TEXT(TODAY()+1,"mm/dd/yyyy")</f>
        <v>09/05/2025</v>
      </c>
      <c r="H2" s="18">
        <v>10</v>
      </c>
      <c r="I2" s="17">
        <v>0</v>
      </c>
      <c r="J2" s="16" t="str">
        <f ca="1">F2&amp;TEXT(H2,"0.00")&amp;" starting on "&amp;G2&amp;","&amp;K2</f>
        <v>Recurring Fixed Amount Payment - The same amount is paid at a determined frequency.,
 Automatic Payment - Bills are automatically paid 3 calendar days before the Due Date.,Select Payment Plan Frequency,
Daily,
Select the date you wish to submit your first payment and it will recur every day after,
Step 4: Review Payment Plan,
Daily payments of $10.00 starting on 09/05/2025,A Convenience Fee will be added to each transaction issued for Daily payment of 0.00 starting on 09/05/2025 ,Individual Convenience Fee Amount:,	
Total Convenience Fees Paid:,	
Total Paid under this plan:</v>
      </c>
      <c r="K2" s="14" t="str">
        <f ca="1">"A Convenience Fee will be added to each transaction issued for Daily payment of "&amp;  TEXT(I2,"0.00")&amp;" starting on "&amp;G2&amp;" ,Individual Convenience Fee Amount:,	
Total Convenience Fees Paid:,	
Total Paid under this plan:"</f>
        <v>A Convenience Fee will be added to each transaction issued for Daily payment of 0.00 starting on 09/05/2025 ,Individual Convenience Fee Amount:,	
Total Convenience Fees Paid:,	
Total Paid under this plan:</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FD46A-A4BF-4EFF-8C85-302E7420C761}">
  <dimension ref="A1:F2"/>
  <sheetViews>
    <sheetView topLeftCell="A2" workbookViewId="0">
      <selection activeCell="F2" sqref="F2"/>
    </sheetView>
  </sheetViews>
  <sheetFormatPr defaultRowHeight="14.5" x14ac:dyDescent="0.35"/>
  <cols>
    <col min="6" max="6" width="40.54296875" customWidth="1" collapsed="1"/>
  </cols>
  <sheetData>
    <row r="1" spans="1:6" x14ac:dyDescent="0.35">
      <c r="A1" s="3" t="s">
        <v>4</v>
      </c>
      <c r="B1" s="3" t="s">
        <v>5</v>
      </c>
      <c r="C1" s="3" t="s">
        <v>6</v>
      </c>
      <c r="D1" s="3" t="s">
        <v>7</v>
      </c>
      <c r="E1" s="3" t="s">
        <v>42</v>
      </c>
      <c r="F1" s="13" t="s">
        <v>10</v>
      </c>
    </row>
    <row r="2" spans="1:6" ht="101.5" x14ac:dyDescent="0.35">
      <c r="A2" t="s">
        <v>34</v>
      </c>
      <c r="B2" t="s">
        <v>80</v>
      </c>
      <c r="C2" s="12"/>
      <c r="D2" s="12" t="s">
        <v>8</v>
      </c>
      <c r="E2" s="4" t="s">
        <v>43</v>
      </c>
      <c r="F2" s="15" t="s">
        <v>79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1D62B-D7FF-4418-A543-2CCEB8B27904}">
  <dimension ref="A1:G2"/>
  <sheetViews>
    <sheetView workbookViewId="0">
      <selection activeCell="G9" sqref="G9"/>
    </sheetView>
  </sheetViews>
  <sheetFormatPr defaultRowHeight="14.5" x14ac:dyDescent="0.35"/>
  <cols>
    <col min="6" max="6" width="39.453125" customWidth="1" collapsed="1"/>
    <col min="7" max="7" width="40.1796875" customWidth="1" collapsed="1"/>
  </cols>
  <sheetData>
    <row r="1" spans="1:7" x14ac:dyDescent="0.35">
      <c r="A1" s="3" t="s">
        <v>4</v>
      </c>
      <c r="B1" s="3" t="s">
        <v>5</v>
      </c>
      <c r="C1" s="3" t="s">
        <v>6</v>
      </c>
      <c r="D1" s="3" t="s">
        <v>7</v>
      </c>
      <c r="E1" s="3" t="s">
        <v>42</v>
      </c>
      <c r="F1" s="13" t="s">
        <v>68</v>
      </c>
      <c r="G1" s="13" t="s">
        <v>10</v>
      </c>
    </row>
    <row r="2" spans="1:7" ht="246.5" x14ac:dyDescent="0.35">
      <c r="A2" t="s">
        <v>34</v>
      </c>
      <c r="B2" t="s">
        <v>70</v>
      </c>
      <c r="C2" s="12"/>
      <c r="D2" s="12" t="s">
        <v>8</v>
      </c>
      <c r="E2" s="4" t="s">
        <v>43</v>
      </c>
      <c r="F2" s="15" t="s">
        <v>69</v>
      </c>
      <c r="G2" s="14" t="str">
        <f ca="1">F2&amp;TEXT(TODAY()+1,"mm/dd/yyyy")</f>
        <v>Select Payment Plan Frequency,
Quarterly,
Select the date you wish to submit your first payment and it will recur every three months on that day,
Note: Any payments associated with the payment plan that are scheduled on a date that does not exist (eg. February 30th, April 31st), will be processed on the first day of the following month.,
Divide your payment plan by...,
Number of Payments:,Divide the Balance Due into, 
Individual Amount:,	Repeat this amount until the Balance Due is achieved: $ ,
Step 4: Review Payment Plan
1 Quarterly payment of $10.00 on 09/05/2025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51466-0A68-4F4C-8CFE-91C88774BAFD}">
  <dimension ref="A1:G2"/>
  <sheetViews>
    <sheetView topLeftCell="A2" workbookViewId="0">
      <selection activeCell="F1" sqref="F1:G2"/>
    </sheetView>
  </sheetViews>
  <sheetFormatPr defaultRowHeight="14.5" x14ac:dyDescent="0.35"/>
  <cols>
    <col min="6" max="6" width="32.453125" customWidth="1" collapsed="1"/>
    <col min="7" max="7" width="15.453125" customWidth="1" collapsed="1"/>
  </cols>
  <sheetData>
    <row r="1" spans="1:7" x14ac:dyDescent="0.35">
      <c r="A1" s="3" t="s">
        <v>4</v>
      </c>
      <c r="B1" s="3" t="s">
        <v>5</v>
      </c>
      <c r="C1" s="3" t="s">
        <v>6</v>
      </c>
      <c r="D1" s="3" t="s">
        <v>7</v>
      </c>
      <c r="E1" s="3" t="s">
        <v>42</v>
      </c>
      <c r="F1" s="13" t="s">
        <v>68</v>
      </c>
      <c r="G1" s="13" t="s">
        <v>10</v>
      </c>
    </row>
    <row r="2" spans="1:7" ht="319" x14ac:dyDescent="0.35">
      <c r="A2" t="s">
        <v>64</v>
      </c>
      <c r="B2" t="s">
        <v>67</v>
      </c>
      <c r="C2" s="12"/>
      <c r="D2" s="12" t="s">
        <v>8</v>
      </c>
      <c r="E2" s="4" t="s">
        <v>43</v>
      </c>
      <c r="F2" s="15" t="s">
        <v>71</v>
      </c>
      <c r="G2" s="16" t="str">
        <f ca="1">F2&amp;TEXT(TODAY()+1,"mm/dd/yyyy")</f>
        <v>Select Payment Plan Frequency,
Annual,
Select the date you wish to submit your first payment and it will recur every year on that day,
Divide your payment plan by...,
Number of Payments:,Divide the Balance Due into,
Individual Amount:,Repeat this amount until the Balance Due is achieved: $09/05/2025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EA5F4-3A74-4B88-9694-190DD754DB42}">
  <dimension ref="A1:J2"/>
  <sheetViews>
    <sheetView topLeftCell="B1" workbookViewId="0">
      <selection activeCell="E2" sqref="E2"/>
    </sheetView>
  </sheetViews>
  <sheetFormatPr defaultRowHeight="14.5" x14ac:dyDescent="0.35"/>
  <cols>
    <col min="5" max="5" width="35.54296875" customWidth="1" collapsed="1"/>
    <col min="6" max="6" width="10.453125" bestFit="1" customWidth="1" collapsed="1"/>
    <col min="7" max="7" width="7.54296875" bestFit="1" customWidth="1" collapsed="1"/>
    <col min="8" max="8" width="7.54296875" customWidth="1" collapsed="1"/>
    <col min="9" max="9" width="29.54296875" customWidth="1" collapsed="1"/>
    <col min="10" max="10" width="31.26953125" customWidth="1" collapsed="1"/>
  </cols>
  <sheetData>
    <row r="1" spans="1:10" ht="29" x14ac:dyDescent="0.35">
      <c r="A1" s="3" t="s">
        <v>4</v>
      </c>
      <c r="B1" s="3" t="s">
        <v>5</v>
      </c>
      <c r="C1" s="3" t="s">
        <v>6</v>
      </c>
      <c r="D1" s="3" t="s">
        <v>7</v>
      </c>
      <c r="E1" s="13" t="s">
        <v>68</v>
      </c>
      <c r="F1" s="13" t="s">
        <v>5</v>
      </c>
      <c r="G1" s="13" t="s">
        <v>25</v>
      </c>
      <c r="H1" s="13" t="s">
        <v>73</v>
      </c>
      <c r="I1" s="13" t="s">
        <v>10</v>
      </c>
      <c r="J1" s="13" t="s">
        <v>72</v>
      </c>
    </row>
    <row r="2" spans="1:10" ht="232" x14ac:dyDescent="0.35">
      <c r="A2" t="s">
        <v>34</v>
      </c>
      <c r="B2" t="s">
        <v>74</v>
      </c>
      <c r="C2" s="12"/>
      <c r="D2" s="12" t="s">
        <v>8</v>
      </c>
      <c r="E2" s="15" t="s">
        <v>77</v>
      </c>
      <c r="F2" s="15" t="str">
        <f ca="1">TEXT(TODAY(),"mm/dd/yyyy")</f>
        <v>09/04/2025</v>
      </c>
      <c r="G2" s="18">
        <v>10</v>
      </c>
      <c r="H2" s="17">
        <v>0</v>
      </c>
      <c r="I2" s="16" t="str">
        <f ca="1">E2&amp;TEXT(G2,"0.00")&amp;" on "&amp;F2&amp;","&amp;J2</f>
        <v>Select the date you wish to submit your payment,Divide your payment plan by...,
 Number of Payments:,	Divide the Balance Due into 
,payments,
 Individual Amount:,	Repeat this amount until the Balance Due is achieved: $, 
10.00,
Step 4: Review Payment Plan,
1 Deferred payment of $10.00 on 09/04/2025,A Convenience Fee will be added to each transaction issued for 1 Deferred payment of 0.00 starting on 09/04/2025</v>
      </c>
      <c r="J2" s="14" t="str">
        <f ca="1">"A Convenience Fee will be added to each transaction issued for 1 Deferred payment of "&amp;  TEXT(H2,"0.00")&amp;" starting on "&amp;F2</f>
        <v>A Convenience Fee will be added to each transaction issued for 1 Deferred payment of 0.00 starting on 09/04/2025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9C5AD-9583-4572-BF59-08E264185AA4}">
  <dimension ref="A1:H2"/>
  <sheetViews>
    <sheetView workbookViewId="0">
      <selection sqref="A1:H2"/>
    </sheetView>
  </sheetViews>
  <sheetFormatPr defaultRowHeight="14.5" x14ac:dyDescent="0.35"/>
  <cols>
    <col min="4" max="4" width="9.81640625" bestFit="1" customWidth="1" collapsed="1"/>
    <col min="8" max="8" width="11.08984375" customWidth="1" collapsed="1"/>
  </cols>
  <sheetData>
    <row r="1" spans="1:8" x14ac:dyDescent="0.35">
      <c r="A1" s="3" t="s">
        <v>7</v>
      </c>
      <c r="B1" s="3" t="s">
        <v>25</v>
      </c>
      <c r="C1" s="3" t="s">
        <v>26</v>
      </c>
      <c r="D1" s="9" t="s">
        <v>29</v>
      </c>
      <c r="E1" s="10" t="s">
        <v>30</v>
      </c>
      <c r="F1" s="10" t="s">
        <v>31</v>
      </c>
      <c r="G1" s="10" t="s">
        <v>32</v>
      </c>
      <c r="H1" s="10" t="s">
        <v>33</v>
      </c>
    </row>
    <row r="2" spans="1:8" x14ac:dyDescent="0.35">
      <c r="A2" s="3" t="s">
        <v>8</v>
      </c>
      <c r="B2" s="3" t="s">
        <v>27</v>
      </c>
      <c r="C2" s="3" t="s">
        <v>28</v>
      </c>
      <c r="D2">
        <v>1</v>
      </c>
      <c r="F2">
        <v>1</v>
      </c>
      <c r="G2">
        <v>3</v>
      </c>
      <c r="H2">
        <v>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FCBBA-7D6F-4A96-ABDF-B9688B9AD57A}">
  <dimension ref="A1:K4"/>
  <sheetViews>
    <sheetView workbookViewId="0">
      <selection sqref="A1:K2"/>
    </sheetView>
  </sheetViews>
  <sheetFormatPr defaultRowHeight="14.5" x14ac:dyDescent="0.35"/>
  <cols>
    <col min="2" max="2" width="25.7265625" bestFit="1" customWidth="1" collapsed="1"/>
    <col min="7" max="7" width="16.1796875" customWidth="1" collapsed="1"/>
    <col min="11" max="11" width="13.90625" customWidth="1" collapsed="1"/>
  </cols>
  <sheetData>
    <row r="1" spans="1:11" x14ac:dyDescent="0.35">
      <c r="A1" s="3" t="s">
        <v>4</v>
      </c>
      <c r="B1" s="3" t="s">
        <v>5</v>
      </c>
      <c r="C1" s="3" t="s">
        <v>6</v>
      </c>
      <c r="D1" s="3" t="s">
        <v>7</v>
      </c>
      <c r="E1" s="3" t="s">
        <v>25</v>
      </c>
      <c r="F1" s="3" t="s">
        <v>26</v>
      </c>
      <c r="G1" s="11" t="s">
        <v>29</v>
      </c>
      <c r="H1" s="3" t="s">
        <v>30</v>
      </c>
      <c r="I1" s="3" t="s">
        <v>31</v>
      </c>
      <c r="J1" s="3" t="s">
        <v>32</v>
      </c>
      <c r="K1" s="3" t="s">
        <v>33</v>
      </c>
    </row>
    <row r="2" spans="1:11" x14ac:dyDescent="0.35">
      <c r="A2" t="s">
        <v>34</v>
      </c>
      <c r="B2" t="s">
        <v>36</v>
      </c>
      <c r="C2" s="4"/>
      <c r="D2" s="3" t="s">
        <v>8</v>
      </c>
      <c r="E2" s="3" t="s">
        <v>27</v>
      </c>
      <c r="F2" s="3" t="s">
        <v>28</v>
      </c>
      <c r="G2" s="4">
        <v>1</v>
      </c>
      <c r="H2" s="4"/>
      <c r="I2" s="4">
        <v>1</v>
      </c>
      <c r="J2" s="4">
        <v>3</v>
      </c>
      <c r="K2" s="4">
        <v>6</v>
      </c>
    </row>
    <row r="3" spans="1:11" x14ac:dyDescent="0.35">
      <c r="A3" t="s">
        <v>34</v>
      </c>
      <c r="B3" t="s">
        <v>37</v>
      </c>
      <c r="C3" s="4"/>
      <c r="D3" s="3" t="s">
        <v>8</v>
      </c>
      <c r="E3" s="4"/>
      <c r="F3" s="4">
        <v>1</v>
      </c>
      <c r="G3" s="4">
        <v>1</v>
      </c>
      <c r="H3" s="4"/>
      <c r="I3" s="4">
        <v>2</v>
      </c>
      <c r="J3" s="4"/>
      <c r="K3" s="4">
        <v>6</v>
      </c>
    </row>
    <row r="4" spans="1:11" x14ac:dyDescent="0.35">
      <c r="A4" t="s">
        <v>34</v>
      </c>
      <c r="B4" t="s">
        <v>38</v>
      </c>
      <c r="C4" s="4"/>
      <c r="D4" s="3" t="s">
        <v>8</v>
      </c>
      <c r="E4" s="4"/>
      <c r="F4" s="4">
        <v>1</v>
      </c>
      <c r="G4" s="4">
        <v>1</v>
      </c>
      <c r="H4" s="4"/>
      <c r="I4" s="4">
        <v>3</v>
      </c>
      <c r="J4" s="4"/>
      <c r="K4" s="4">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E036A-EB5C-429E-B5B6-2CEB663A49DE}">
  <dimension ref="A1:J2"/>
  <sheetViews>
    <sheetView workbookViewId="0">
      <selection sqref="A1:J2"/>
    </sheetView>
  </sheetViews>
  <sheetFormatPr defaultRowHeight="14.5" x14ac:dyDescent="0.35"/>
  <cols>
    <col min="2" max="2" width="25.81640625" bestFit="1" customWidth="1" collapsed="1"/>
  </cols>
  <sheetData>
    <row r="1" spans="1:10" ht="29" x14ac:dyDescent="0.35">
      <c r="A1" s="3" t="s">
        <v>4</v>
      </c>
      <c r="B1" s="3" t="s">
        <v>5</v>
      </c>
      <c r="C1" s="3" t="s">
        <v>6</v>
      </c>
      <c r="D1" s="3" t="s">
        <v>7</v>
      </c>
      <c r="E1" s="3" t="s">
        <v>25</v>
      </c>
      <c r="F1" s="3" t="s">
        <v>26</v>
      </c>
      <c r="G1" s="11" t="s">
        <v>29</v>
      </c>
      <c r="H1" s="3" t="s">
        <v>30</v>
      </c>
      <c r="I1" s="3" t="s">
        <v>32</v>
      </c>
      <c r="J1" s="3" t="s">
        <v>33</v>
      </c>
    </row>
    <row r="2" spans="1:10" x14ac:dyDescent="0.35">
      <c r="A2" t="s">
        <v>34</v>
      </c>
      <c r="B2" t="s">
        <v>40</v>
      </c>
      <c r="C2" s="4"/>
      <c r="D2" s="3" t="s">
        <v>8</v>
      </c>
      <c r="E2" s="3" t="s">
        <v>27</v>
      </c>
      <c r="F2" s="3" t="s">
        <v>28</v>
      </c>
      <c r="G2" s="4">
        <v>1</v>
      </c>
      <c r="H2" s="4">
        <v>1</v>
      </c>
      <c r="I2" s="4">
        <v>3</v>
      </c>
      <c r="J2" s="4">
        <v>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A1DA2-5F25-403C-A696-AD0A990EA2A5}">
  <dimension ref="A1:J2"/>
  <sheetViews>
    <sheetView topLeftCell="A3" workbookViewId="0">
      <selection activeCell="K8" sqref="K8"/>
    </sheetView>
  </sheetViews>
  <sheetFormatPr defaultRowHeight="14.5" x14ac:dyDescent="0.35"/>
  <sheetData>
    <row r="1" spans="1:10" ht="29" x14ac:dyDescent="0.35">
      <c r="A1" s="3" t="s">
        <v>4</v>
      </c>
      <c r="B1" s="3" t="s">
        <v>5</v>
      </c>
      <c r="C1" s="3" t="s">
        <v>6</v>
      </c>
      <c r="D1" s="3" t="s">
        <v>7</v>
      </c>
      <c r="E1" s="3" t="s">
        <v>25</v>
      </c>
      <c r="F1" s="3" t="s">
        <v>26</v>
      </c>
      <c r="G1" s="11" t="s">
        <v>29</v>
      </c>
      <c r="H1" s="3" t="s">
        <v>30</v>
      </c>
      <c r="I1" s="3" t="s">
        <v>32</v>
      </c>
      <c r="J1" s="3" t="s">
        <v>33</v>
      </c>
    </row>
    <row r="2" spans="1:10" x14ac:dyDescent="0.35">
      <c r="A2" t="s">
        <v>34</v>
      </c>
      <c r="B2" t="s">
        <v>39</v>
      </c>
      <c r="C2" s="4"/>
      <c r="D2" s="3" t="s">
        <v>8</v>
      </c>
      <c r="E2" s="3" t="s">
        <v>27</v>
      </c>
      <c r="F2" s="3" t="s">
        <v>28</v>
      </c>
      <c r="G2" s="4">
        <v>1</v>
      </c>
      <c r="H2" s="4">
        <v>3</v>
      </c>
      <c r="I2" s="4">
        <v>3</v>
      </c>
      <c r="J2" s="4">
        <v>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03305-5779-4E10-BB96-1E05DA55CF7C}">
  <dimension ref="A1:I2"/>
  <sheetViews>
    <sheetView topLeftCell="A2" workbookViewId="0">
      <selection sqref="A1:D2"/>
    </sheetView>
  </sheetViews>
  <sheetFormatPr defaultRowHeight="14.5" x14ac:dyDescent="0.35"/>
  <sheetData>
    <row r="1" spans="1:9" x14ac:dyDescent="0.35">
      <c r="A1" s="2" t="s">
        <v>4</v>
      </c>
      <c r="B1" s="3" t="s">
        <v>5</v>
      </c>
      <c r="C1" s="3" t="s">
        <v>6</v>
      </c>
      <c r="D1" s="3" t="s">
        <v>7</v>
      </c>
      <c r="E1" s="4" t="s">
        <v>0</v>
      </c>
      <c r="F1" s="4" t="s">
        <v>1</v>
      </c>
      <c r="G1" s="4" t="s">
        <v>2</v>
      </c>
      <c r="H1" s="4" t="s">
        <v>3</v>
      </c>
      <c r="I1" s="4" t="s">
        <v>10</v>
      </c>
    </row>
    <row r="2" spans="1:9" ht="409.5" x14ac:dyDescent="0.35">
      <c r="A2" t="s">
        <v>64</v>
      </c>
      <c r="B2" t="s">
        <v>65</v>
      </c>
      <c r="C2" s="12"/>
      <c r="D2" s="12" t="s">
        <v>8</v>
      </c>
      <c r="E2" s="5" t="s">
        <v>9</v>
      </c>
      <c r="F2" s="5">
        <v>30190709</v>
      </c>
      <c r="G2" s="5">
        <v>300001</v>
      </c>
      <c r="H2" s="5">
        <v>300002</v>
      </c>
      <c r="I2" s="6" t="s">
        <v>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EB073-2CB6-4360-AD8F-5A1F832738F2}">
  <dimension ref="A1:E2"/>
  <sheetViews>
    <sheetView workbookViewId="0">
      <selection sqref="A1:E2"/>
    </sheetView>
  </sheetViews>
  <sheetFormatPr defaultRowHeight="14.5" x14ac:dyDescent="0.35"/>
  <cols>
    <col min="5" max="5" width="19.08984375" bestFit="1" customWidth="1" collapsed="1"/>
  </cols>
  <sheetData>
    <row r="1" spans="1:5" x14ac:dyDescent="0.35">
      <c r="A1" s="3" t="s">
        <v>4</v>
      </c>
      <c r="B1" s="3" t="s">
        <v>5</v>
      </c>
      <c r="C1" s="3" t="s">
        <v>6</v>
      </c>
      <c r="D1" s="3" t="s">
        <v>7</v>
      </c>
      <c r="E1" s="3" t="s">
        <v>42</v>
      </c>
    </row>
    <row r="2" spans="1:5" x14ac:dyDescent="0.35">
      <c r="A2" t="s">
        <v>34</v>
      </c>
      <c r="B2" t="s">
        <v>60</v>
      </c>
      <c r="C2" s="12"/>
      <c r="D2" s="12" t="s">
        <v>8</v>
      </c>
      <c r="E2" s="4" t="s">
        <v>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58B4C-7DBB-4EDF-981E-97E4B7C1F375}">
  <dimension ref="A1:E2"/>
  <sheetViews>
    <sheetView workbookViewId="0">
      <selection sqref="A1:E2"/>
    </sheetView>
  </sheetViews>
  <sheetFormatPr defaultRowHeight="14.5" x14ac:dyDescent="0.35"/>
  <sheetData>
    <row r="1" spans="1:5" x14ac:dyDescent="0.35">
      <c r="A1" s="3" t="s">
        <v>4</v>
      </c>
      <c r="B1" s="3" t="s">
        <v>5</v>
      </c>
      <c r="C1" s="3" t="s">
        <v>6</v>
      </c>
      <c r="D1" s="3" t="s">
        <v>7</v>
      </c>
      <c r="E1" s="3" t="s">
        <v>42</v>
      </c>
    </row>
    <row r="2" spans="1:5" x14ac:dyDescent="0.35">
      <c r="A2" t="s">
        <v>34</v>
      </c>
      <c r="B2" t="s">
        <v>44</v>
      </c>
      <c r="C2" s="12"/>
      <c r="D2" s="12" t="s">
        <v>8</v>
      </c>
      <c r="E2" s="4" t="s">
        <v>43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21207-0810-405F-8F16-4133FFE6EA23}">
  <dimension ref="A1:G4"/>
  <sheetViews>
    <sheetView workbookViewId="0">
      <selection activeCell="G10" sqref="G10"/>
    </sheetView>
  </sheetViews>
  <sheetFormatPr defaultRowHeight="14.5" x14ac:dyDescent="0.35"/>
  <cols>
    <col min="5" max="6" width="19.08984375" bestFit="1" customWidth="1" collapsed="1"/>
    <col min="7" max="7" width="68.1796875" bestFit="1" customWidth="1" collapsed="1"/>
  </cols>
  <sheetData>
    <row r="1" spans="1:7" x14ac:dyDescent="0.35">
      <c r="A1" s="3" t="s">
        <v>4</v>
      </c>
      <c r="B1" s="3" t="s">
        <v>5</v>
      </c>
      <c r="C1" s="3" t="s">
        <v>6</v>
      </c>
      <c r="D1" s="3" t="s">
        <v>7</v>
      </c>
      <c r="E1" s="3" t="s">
        <v>45</v>
      </c>
      <c r="F1" s="13" t="s">
        <v>42</v>
      </c>
      <c r="G1" s="13" t="s">
        <v>10</v>
      </c>
    </row>
    <row r="2" spans="1:7" ht="52" customHeight="1" x14ac:dyDescent="0.35">
      <c r="A2" t="s">
        <v>34</v>
      </c>
      <c r="B2" t="s">
        <v>51</v>
      </c>
      <c r="C2" s="12"/>
      <c r="D2" s="12" t="s">
        <v>8</v>
      </c>
      <c r="E2" s="4" t="s">
        <v>12</v>
      </c>
      <c r="F2" t="s">
        <v>43</v>
      </c>
      <c r="G2" s="14" t="s">
        <v>50</v>
      </c>
    </row>
    <row r="3" spans="1:7" ht="29" x14ac:dyDescent="0.35">
      <c r="A3" t="s">
        <v>34</v>
      </c>
      <c r="B3" t="s">
        <v>52</v>
      </c>
      <c r="D3" t="s">
        <v>8</v>
      </c>
      <c r="E3" t="s">
        <v>46</v>
      </c>
      <c r="G3" s="14" t="s">
        <v>48</v>
      </c>
    </row>
    <row r="4" spans="1:7" x14ac:dyDescent="0.35">
      <c r="A4" t="s">
        <v>34</v>
      </c>
      <c r="B4" t="s">
        <v>53</v>
      </c>
      <c r="D4" t="s">
        <v>8</v>
      </c>
      <c r="E4" t="s">
        <v>49</v>
      </c>
      <c r="G4"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UIVerification-RegisterPayPage</vt:lpstr>
      <vt:lpstr>Sheet1</vt:lpstr>
      <vt:lpstr>SuccessfulPaymentCC</vt:lpstr>
      <vt:lpstr>VerifySuccessfulPaymentPSNoCF</vt:lpstr>
      <vt:lpstr>VerifySuccessfulPaymentCorpNoCF</vt:lpstr>
      <vt:lpstr>UIVerificationPendingBillsPage</vt:lpstr>
      <vt:lpstr>CreateDeleteProfileOwner</vt:lpstr>
      <vt:lpstr>CreateDeletePayer</vt:lpstr>
      <vt:lpstr>VerifyPasswordPolicy</vt:lpstr>
      <vt:lpstr>VerifyUsernameLength</vt:lpstr>
      <vt:lpstr>UiVerificationForAddUser</vt:lpstr>
      <vt:lpstr>UiVerificationSPBillsLabel</vt:lpstr>
      <vt:lpstr>UiVerificationSPIPDaily</vt:lpstr>
      <vt:lpstr>UiVerificationSPRecDeferred</vt:lpstr>
      <vt:lpstr>UiVerificationSPRecDaily</vt:lpstr>
      <vt:lpstr>UiVerificationSPAP</vt:lpstr>
      <vt:lpstr>UiVerificationSPInstallmentQuar</vt:lpstr>
      <vt:lpstr>UiVerificationSPInstallmentAnua</vt:lpstr>
      <vt:lpstr>UiVerificationSPIPDeferred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Mishra, Komal</dc:creator>
  <cp:lastModifiedBy>Mishra, Komal</cp:lastModifiedBy>
  <dcterms:created xsi:type="dcterms:W3CDTF">2015-06-05T18:17:20Z</dcterms:created>
  <dcterms:modified xsi:type="dcterms:W3CDTF">2025-09-04T14:05:40Z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fe51ac3-344e-4d7e-82a2-d6ed2fbd0340_Enabled">
    <vt:lpwstr>true</vt:lpwstr>
  </property>
  <property fmtid="{D5CDD505-2E9C-101B-9397-08002B2CF9AE}" pid="3" name="MSIP_Label_0fe51ac3-344e-4d7e-82a2-d6ed2fbd0340_SetDate">
    <vt:lpwstr>2025-04-22T11:10:33Z</vt:lpwstr>
  </property>
  <property fmtid="{D5CDD505-2E9C-101B-9397-08002B2CF9AE}" pid="4" name="MSIP_Label_0fe51ac3-344e-4d7e-82a2-d6ed2fbd0340_Method">
    <vt:lpwstr>Privileged</vt:lpwstr>
  </property>
  <property fmtid="{D5CDD505-2E9C-101B-9397-08002B2CF9AE}" pid="5" name="MSIP_Label_0fe51ac3-344e-4d7e-82a2-d6ed2fbd0340_Name">
    <vt:lpwstr>Public</vt:lpwstr>
  </property>
  <property fmtid="{D5CDD505-2E9C-101B-9397-08002B2CF9AE}" pid="6" name="MSIP_Label_0fe51ac3-344e-4d7e-82a2-d6ed2fbd0340_SiteId">
    <vt:lpwstr>1f7c1878-7408-4f86-b429-cf17f96a717c</vt:lpwstr>
  </property>
  <property fmtid="{D5CDD505-2E9C-101B-9397-08002B2CF9AE}" pid="7" name="MSIP_Label_0fe51ac3-344e-4d7e-82a2-d6ed2fbd0340_ActionId">
    <vt:lpwstr>a61eba64-ddbb-457e-8e67-99b70f4ec575</vt:lpwstr>
  </property>
  <property fmtid="{D5CDD505-2E9C-101B-9397-08002B2CF9AE}" pid="8" name="MSIP_Label_0fe51ac3-344e-4d7e-82a2-d6ed2fbd0340_ContentBits">
    <vt:lpwstr>2</vt:lpwstr>
  </property>
  <property fmtid="{D5CDD505-2E9C-101B-9397-08002B2CF9AE}" pid="9" name="MSIP_Label_0fe51ac3-344e-4d7e-82a2-d6ed2fbd0340_Tag">
    <vt:lpwstr>10, 0, 1, 1</vt:lpwstr>
  </property>
</Properties>
</file>