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zia\dc31\"/>
    </mc:Choice>
  </mc:AlternateContent>
  <xr:revisionPtr revIDLastSave="0" documentId="13_ncr:1_{40830E87-EDF7-4D04-899B-A88B576E9DF0}" xr6:coauthVersionLast="47" xr6:coauthVersionMax="47" xr10:uidLastSave="{00000000-0000-0000-0000-000000000000}"/>
  <bookViews>
    <workbookView xWindow="2292" yWindow="3288" windowWidth="35760" windowHeight="19152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7" i="1"/>
  <c r="H22" i="1" l="1"/>
</calcChain>
</file>

<file path=xl/sharedStrings.xml><?xml version="1.0" encoding="utf-8"?>
<sst xmlns="http://schemas.openxmlformats.org/spreadsheetml/2006/main" count="57" uniqueCount="52">
  <si>
    <t>Refdes</t>
  </si>
  <si>
    <t>Manufacturer</t>
  </si>
  <si>
    <t>Part Number</t>
  </si>
  <si>
    <t>Description</t>
  </si>
  <si>
    <t>Package</t>
  </si>
  <si>
    <t>Cost Each (assumes 100 unit pricing)</t>
  </si>
  <si>
    <t>Qty per board</t>
  </si>
  <si>
    <t>QOH</t>
  </si>
  <si>
    <t>Needed</t>
  </si>
  <si>
    <t>To Order</t>
  </si>
  <si>
    <t>Cost Per Board</t>
  </si>
  <si>
    <t>Qty ordered</t>
  </si>
  <si>
    <t>Actual Cost</t>
  </si>
  <si>
    <t>Supplier</t>
  </si>
  <si>
    <t>To Stuff Later</t>
  </si>
  <si>
    <t>OLED</t>
  </si>
  <si>
    <t>Virtual, Non-stuff</t>
  </si>
  <si>
    <t>Stuff</t>
  </si>
  <si>
    <t>Supplier Part Num</t>
  </si>
  <si>
    <t>Digikey</t>
  </si>
  <si>
    <t>WM17366-ND</t>
  </si>
  <si>
    <t>1/8 through hole jacks</t>
  </si>
  <si>
    <t>Molex</t>
  </si>
  <si>
    <t>Optocoupler</t>
  </si>
  <si>
    <t>Toshiba</t>
  </si>
  <si>
    <t>757-TLP2361TPRE</t>
  </si>
  <si>
    <t>Mouser</t>
  </si>
  <si>
    <t>TLP2361(TPR,E</t>
  </si>
  <si>
    <t>Hex inverter</t>
  </si>
  <si>
    <t>TI</t>
  </si>
  <si>
    <t>296-SN74HCS04BQARCT-ND</t>
  </si>
  <si>
    <t>SN74HCS04BQAR</t>
  </si>
  <si>
    <t>Pi Pico</t>
  </si>
  <si>
    <t>Raspberry Pi</t>
  </si>
  <si>
    <t>2648-SC0915CT-ND</t>
  </si>
  <si>
    <t>SC0915</t>
  </si>
  <si>
    <t>I2S Audio Amp</t>
  </si>
  <si>
    <t>Analog</t>
  </si>
  <si>
    <t>MAX98357AETE+TCT-ND</t>
  </si>
  <si>
    <t>MAX98357AETE+T</t>
  </si>
  <si>
    <t>Total Per Badge</t>
  </si>
  <si>
    <t>SD Card socket</t>
  </si>
  <si>
    <t>Cost per board</t>
  </si>
  <si>
    <t>Rotary encoder</t>
  </si>
  <si>
    <t>CHECK THEREMIN BOM</t>
  </si>
  <si>
    <t>CHECK GRID BOM</t>
  </si>
  <si>
    <t>Neopixels, side fire</t>
  </si>
  <si>
    <t>Switches</t>
  </si>
  <si>
    <t>Speaker, 8 ohm panel mount</t>
  </si>
  <si>
    <t>Op Amp</t>
  </si>
  <si>
    <t>296-TL074HIDRCT-ND</t>
  </si>
  <si>
    <t>TL074HIDR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</si>
</sst>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55"/>
  <sheetViews>
    <sheetView tabSelected="1" workbookViewId="0">
      <pane ySplit="1" topLeftCell="A2" activePane="bottomLeft" state="frozen"/>
      <selection pane="bottomLeft" activeCell="F19" sqref="F19"/>
    </sheetView>
  </sheetViews>
  <sheetFormatPr defaultColWidth="14.44140625" defaultRowHeight="15.75" customHeight="1" x14ac:dyDescent="0.25"/>
  <cols>
    <col min="1" max="1" width="26.6640625" customWidth="1"/>
    <col min="2" max="2" width="32.6640625" customWidth="1"/>
    <col min="3" max="3" width="17" customWidth="1"/>
    <col min="4" max="4" width="18" customWidth="1"/>
    <col min="5" max="5" width="13.109375" customWidth="1"/>
    <col min="6" max="6" width="18.44140625" customWidth="1"/>
    <col min="8" max="8" width="14.6640625" customWidth="1"/>
    <col min="10" max="10" width="14.6640625" customWidth="1"/>
    <col min="11" max="11" width="8.44140625" customWidth="1"/>
    <col min="13" max="13" width="12.88671875" customWidth="1"/>
  </cols>
  <sheetData>
    <row r="1" spans="1:16" ht="15.75" customHeight="1" x14ac:dyDescent="0.25">
      <c r="A1" s="1" t="s">
        <v>0</v>
      </c>
      <c r="B1" s="3" t="s">
        <v>3</v>
      </c>
      <c r="C1" s="3" t="s">
        <v>1</v>
      </c>
      <c r="D1" t="s">
        <v>2</v>
      </c>
      <c r="E1" s="3" t="s">
        <v>13</v>
      </c>
      <c r="F1" s="3" t="s">
        <v>18</v>
      </c>
      <c r="G1" t="s">
        <v>4</v>
      </c>
      <c r="H1" t="s">
        <v>5</v>
      </c>
      <c r="I1" t="s">
        <v>6</v>
      </c>
      <c r="J1" s="3" t="s">
        <v>42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ht="15.75" customHeight="1" x14ac:dyDescent="0.25">
      <c r="A2" s="2" t="s">
        <v>14</v>
      </c>
    </row>
    <row r="3" spans="1:16" ht="15.75" customHeight="1" x14ac:dyDescent="0.25">
      <c r="A3" s="2"/>
    </row>
    <row r="4" spans="1:16" ht="15.75" customHeight="1" x14ac:dyDescent="0.25">
      <c r="A4" s="2" t="s">
        <v>16</v>
      </c>
    </row>
    <row r="5" spans="1:16" ht="15.75" customHeight="1" x14ac:dyDescent="0.25">
      <c r="A5" s="2"/>
    </row>
    <row r="6" spans="1:16" ht="15.75" customHeight="1" x14ac:dyDescent="0.25">
      <c r="A6" s="2" t="s">
        <v>17</v>
      </c>
    </row>
    <row r="7" spans="1:16" ht="15.75" customHeight="1" x14ac:dyDescent="0.25">
      <c r="B7" s="3" t="s">
        <v>21</v>
      </c>
      <c r="C7" s="3" t="s">
        <v>22</v>
      </c>
      <c r="D7">
        <v>472570001</v>
      </c>
      <c r="E7" s="3" t="s">
        <v>19</v>
      </c>
      <c r="F7" t="s">
        <v>20</v>
      </c>
      <c r="H7">
        <v>0.99260000000000004</v>
      </c>
      <c r="I7">
        <v>2</v>
      </c>
      <c r="J7">
        <f>H7*I7</f>
        <v>1.9852000000000001</v>
      </c>
      <c r="K7">
        <v>0</v>
      </c>
    </row>
    <row r="8" spans="1:16" ht="13.2" x14ac:dyDescent="0.25">
      <c r="B8" s="3" t="s">
        <v>23</v>
      </c>
      <c r="C8" s="3" t="s">
        <v>24</v>
      </c>
      <c r="D8" t="s">
        <v>25</v>
      </c>
      <c r="E8" s="3" t="s">
        <v>26</v>
      </c>
      <c r="F8" t="s">
        <v>27</v>
      </c>
      <c r="H8">
        <v>0.47699999999999998</v>
      </c>
      <c r="I8">
        <v>1</v>
      </c>
      <c r="J8">
        <f t="shared" ref="J8:J21" si="0">H8*I8</f>
        <v>0.47699999999999998</v>
      </c>
      <c r="K8">
        <v>0</v>
      </c>
    </row>
    <row r="9" spans="1:16" ht="13.2" x14ac:dyDescent="0.25">
      <c r="B9" s="3" t="s">
        <v>28</v>
      </c>
      <c r="C9" s="3" t="s">
        <v>29</v>
      </c>
      <c r="D9" t="s">
        <v>31</v>
      </c>
      <c r="E9" s="3" t="s">
        <v>19</v>
      </c>
      <c r="F9" t="s">
        <v>30</v>
      </c>
      <c r="H9">
        <v>0.35759999999999997</v>
      </c>
      <c r="I9">
        <v>1</v>
      </c>
      <c r="J9">
        <f t="shared" si="0"/>
        <v>0.35759999999999997</v>
      </c>
      <c r="K9">
        <v>0</v>
      </c>
    </row>
    <row r="10" spans="1:16" ht="13.2" x14ac:dyDescent="0.25">
      <c r="B10" s="3" t="s">
        <v>32</v>
      </c>
      <c r="C10" s="3" t="s">
        <v>33</v>
      </c>
      <c r="D10" t="s">
        <v>35</v>
      </c>
      <c r="E10" s="3" t="s">
        <v>19</v>
      </c>
      <c r="F10" t="s">
        <v>34</v>
      </c>
      <c r="H10">
        <v>4</v>
      </c>
      <c r="I10">
        <v>1</v>
      </c>
      <c r="J10">
        <f t="shared" si="0"/>
        <v>4</v>
      </c>
      <c r="K10" s="3">
        <v>0</v>
      </c>
    </row>
    <row r="11" spans="1:16" ht="13.2" x14ac:dyDescent="0.25">
      <c r="B11" s="3" t="s">
        <v>36</v>
      </c>
      <c r="C11" s="3" t="s">
        <v>37</v>
      </c>
      <c r="D11" t="s">
        <v>39</v>
      </c>
      <c r="E11" s="3" t="s">
        <v>19</v>
      </c>
      <c r="F11" t="s">
        <v>38</v>
      </c>
      <c r="H11">
        <v>2.1059999999999999</v>
      </c>
      <c r="I11">
        <v>1</v>
      </c>
      <c r="J11">
        <f t="shared" si="0"/>
        <v>2.1059999999999999</v>
      </c>
      <c r="K11" s="3">
        <v>0</v>
      </c>
    </row>
    <row r="12" spans="1:16" ht="13.2" x14ac:dyDescent="0.25">
      <c r="B12" s="3" t="s">
        <v>41</v>
      </c>
      <c r="C12" s="3" t="s">
        <v>45</v>
      </c>
      <c r="H12">
        <v>0.8</v>
      </c>
      <c r="I12">
        <v>1</v>
      </c>
      <c r="J12">
        <f t="shared" si="0"/>
        <v>0.8</v>
      </c>
    </row>
    <row r="13" spans="1:16" ht="13.2" x14ac:dyDescent="0.25">
      <c r="B13" s="3" t="s">
        <v>43</v>
      </c>
      <c r="C13" s="3" t="s">
        <v>44</v>
      </c>
      <c r="H13">
        <v>0.5</v>
      </c>
      <c r="I13">
        <v>1</v>
      </c>
      <c r="J13">
        <f t="shared" si="0"/>
        <v>0.5</v>
      </c>
    </row>
    <row r="14" spans="1:16" ht="13.2" x14ac:dyDescent="0.25">
      <c r="B14" s="3" t="s">
        <v>46</v>
      </c>
      <c r="H14">
        <v>0.15</v>
      </c>
      <c r="I14">
        <v>8</v>
      </c>
      <c r="J14">
        <f t="shared" si="0"/>
        <v>1.2</v>
      </c>
    </row>
    <row r="15" spans="1:16" ht="13.2" x14ac:dyDescent="0.25">
      <c r="B15" s="3" t="s">
        <v>47</v>
      </c>
      <c r="H15">
        <v>0.2</v>
      </c>
      <c r="I15">
        <v>8</v>
      </c>
      <c r="J15">
        <f t="shared" si="0"/>
        <v>1.6</v>
      </c>
    </row>
    <row r="16" spans="1:16" ht="13.2" x14ac:dyDescent="0.25">
      <c r="B16" s="3" t="s">
        <v>48</v>
      </c>
      <c r="H16">
        <v>1</v>
      </c>
      <c r="I16">
        <v>1</v>
      </c>
      <c r="J16">
        <f t="shared" si="0"/>
        <v>1</v>
      </c>
    </row>
    <row r="17" spans="2:10" ht="13.2" x14ac:dyDescent="0.25">
      <c r="B17" s="3" t="s">
        <v>15</v>
      </c>
      <c r="H17">
        <v>2</v>
      </c>
      <c r="I17">
        <v>1</v>
      </c>
      <c r="J17">
        <f t="shared" si="0"/>
        <v>2</v>
      </c>
    </row>
    <row r="18" spans="2:10" ht="13.2" x14ac:dyDescent="0.25">
      <c r="B18" s="3" t="s">
        <v>49</v>
      </c>
      <c r="C18" s="3" t="s">
        <v>29</v>
      </c>
      <c r="D18" t="s">
        <v>51</v>
      </c>
      <c r="E18" s="3" t="s">
        <v>19</v>
      </c>
      <c r="F18" t="s">
        <v>50</v>
      </c>
      <c r="H18">
        <v>0.23730000000000001</v>
      </c>
      <c r="I18">
        <v>1</v>
      </c>
      <c r="J18">
        <f t="shared" si="0"/>
        <v>0.23730000000000001</v>
      </c>
    </row>
    <row r="19" spans="2:10" ht="13.2" x14ac:dyDescent="0.25">
      <c r="B19" s="3"/>
      <c r="J19">
        <f t="shared" si="0"/>
        <v>0</v>
      </c>
    </row>
    <row r="20" spans="2:10" ht="13.2" x14ac:dyDescent="0.25">
      <c r="J20">
        <f t="shared" si="0"/>
        <v>0</v>
      </c>
    </row>
    <row r="21" spans="2:10" ht="13.2" x14ac:dyDescent="0.25">
      <c r="J21">
        <f t="shared" si="0"/>
        <v>0</v>
      </c>
    </row>
    <row r="22" spans="2:10" ht="13.2" x14ac:dyDescent="0.25">
      <c r="G22" s="3" t="s">
        <v>40</v>
      </c>
      <c r="H22">
        <f>SUM(J2:J21)</f>
        <v>16.263100000000001</v>
      </c>
    </row>
    <row r="23" spans="2:10" ht="13.2" x14ac:dyDescent="0.25"/>
    <row r="24" spans="2:10" ht="13.2" x14ac:dyDescent="0.25"/>
    <row r="25" spans="2:10" ht="13.2" x14ac:dyDescent="0.25"/>
    <row r="26" spans="2:10" ht="13.2" x14ac:dyDescent="0.25"/>
    <row r="27" spans="2:10" ht="13.2" x14ac:dyDescent="0.25"/>
    <row r="28" spans="2:10" ht="13.2" x14ac:dyDescent="0.25"/>
    <row r="29" spans="2:10" ht="13.2" x14ac:dyDescent="0.25"/>
    <row r="30" spans="2:10" ht="13.2" x14ac:dyDescent="0.25"/>
    <row r="31" spans="2:10" ht="13.2" x14ac:dyDescent="0.25"/>
    <row r="32" spans="2:10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</sheetData>
  <printOptions horizontalCentered="1" gridLines="1"/>
  <pageMargins left="0.7" right="0.7" top="0.75" bottom="0.75" header="0" footer="0"/>
  <pageSetup scale="75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hamster</cp:lastModifiedBy>
  <dcterms:modified xsi:type="dcterms:W3CDTF">2023-05-31T07:14:04Z</dcterms:modified>
</cp:coreProperties>
</file>