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Badges\dczia\zippy-badge\proto\"/>
    </mc:Choice>
  </mc:AlternateContent>
  <xr:revisionPtr revIDLastSave="0" documentId="13_ncr:1_{8681E254-8B07-4DD6-9706-63FEAE1E5BB4}" xr6:coauthVersionLast="47" xr6:coauthVersionMax="47" xr10:uidLastSave="{00000000-0000-0000-0000-000000000000}"/>
  <bookViews>
    <workbookView xWindow="11330" yWindow="960" windowWidth="25300" windowHeight="1781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J8" i="1"/>
  <c r="J39" i="1" s="1"/>
  <c r="J3" i="1"/>
  <c r="J4" i="1"/>
  <c r="J6" i="1"/>
  <c r="J7" i="1"/>
  <c r="J13" i="1"/>
  <c r="J14" i="1"/>
  <c r="J15" i="1"/>
  <c r="J16" i="1"/>
  <c r="J17" i="1"/>
  <c r="J19" i="1"/>
  <c r="J20" i="1"/>
  <c r="J22" i="1"/>
  <c r="J23" i="1"/>
  <c r="J24" i="1"/>
  <c r="J25" i="1"/>
  <c r="J27" i="1"/>
  <c r="J28" i="1"/>
  <c r="J29" i="1"/>
  <c r="J31" i="1"/>
  <c r="J33" i="1"/>
  <c r="J2" i="1"/>
</calcChain>
</file>

<file path=xl/sharedStrings.xml><?xml version="1.0" encoding="utf-8"?>
<sst xmlns="http://schemas.openxmlformats.org/spreadsheetml/2006/main" count="145" uniqueCount="108">
  <si>
    <t>Part Number</t>
  </si>
  <si>
    <t>QOH</t>
  </si>
  <si>
    <t>Mouser</t>
  </si>
  <si>
    <t>0.1uF</t>
  </si>
  <si>
    <t>Aliexpress</t>
  </si>
  <si>
    <t>10R</t>
  </si>
  <si>
    <t>U1</t>
  </si>
  <si>
    <t>U3</t>
  </si>
  <si>
    <t>U2</t>
  </si>
  <si>
    <t>0603</t>
  </si>
  <si>
    <t>611-JS102011SAQN</t>
  </si>
  <si>
    <t>JS102011SAQN</t>
  </si>
  <si>
    <t>J1</t>
  </si>
  <si>
    <t>J2</t>
  </si>
  <si>
    <t>SW1</t>
  </si>
  <si>
    <t>SW2</t>
  </si>
  <si>
    <t>Reference</t>
  </si>
  <si>
    <t>Value</t>
  </si>
  <si>
    <t>Footprint</t>
  </si>
  <si>
    <t>Datasheet</t>
  </si>
  <si>
    <t>Qty</t>
  </si>
  <si>
    <t>C1,C2,C3,C4,C5,C6,C7,C12,C15,C16,C17,C18,C19,C20</t>
  </si>
  <si>
    <t>~</t>
  </si>
  <si>
    <t>1uF</t>
  </si>
  <si>
    <t>C11,C13</t>
  </si>
  <si>
    <t>27pF</t>
  </si>
  <si>
    <t>D1</t>
  </si>
  <si>
    <t>D_Schottky</t>
  </si>
  <si>
    <t>Diode_SMD:D_SOD-523</t>
  </si>
  <si>
    <t>D2,D3,D4,D5,D6,D7,D8,D9,D10,D11,D12,D13,D14,D15,D16,D17,D18,D19,D20,D21,D22,D23,D24,D25,D26,D27,D28,D29,D30,D31,D32,D33,D34,D35,D36,D37,D38,D39,D40,D41,D42,D43</t>
  </si>
  <si>
    <t>WS2812B</t>
  </si>
  <si>
    <t>LED_SMD:LED_WS2812B_PLCC4_5.0x5.0mm_P3.2mm</t>
  </si>
  <si>
    <t>https://cdn-shop.adafruit.com/datasheets/WS2812B.pdf</t>
  </si>
  <si>
    <t>Micro_SD_Card_SPI</t>
  </si>
  <si>
    <t>lib_fp:MicroSD-Socket-Seeed-320090008</t>
  </si>
  <si>
    <t>https://statics3.seeedstudio.com/images/opl/datasheet/320090008.pdf</t>
  </si>
  <si>
    <t>USB-C</t>
  </si>
  <si>
    <t>Connector_USB:USB_C_Receptacle_HCTL_HC-TYPE-C-16P-01A</t>
  </si>
  <si>
    <t>R1,R8</t>
  </si>
  <si>
    <t>1k</t>
  </si>
  <si>
    <t>R2,R7</t>
  </si>
  <si>
    <t>10k</t>
  </si>
  <si>
    <t>R3,R4</t>
  </si>
  <si>
    <t>5.1k</t>
  </si>
  <si>
    <t>R5,R6</t>
  </si>
  <si>
    <t>27R</t>
  </si>
  <si>
    <t>R9</t>
  </si>
  <si>
    <t>Boot Select</t>
  </si>
  <si>
    <t>Button_Switch_SMD:SW_SPST_EVQP7C</t>
  </si>
  <si>
    <t>SW_SPDT</t>
  </si>
  <si>
    <t>lib_fp:SW_SPDT_CK-JS102011SAQN</t>
  </si>
  <si>
    <t>TP1</t>
  </si>
  <si>
    <t>BATT+</t>
  </si>
  <si>
    <t>TestPoint:TestPoint_Pad_2.5x2.5mm</t>
  </si>
  <si>
    <t>TP2</t>
  </si>
  <si>
    <t>BATT-</t>
  </si>
  <si>
    <t>TP3</t>
  </si>
  <si>
    <t>SWCLK</t>
  </si>
  <si>
    <t>TP4</t>
  </si>
  <si>
    <t>SWD</t>
  </si>
  <si>
    <t>NCP115ASN330T2G</t>
  </si>
  <si>
    <t>Package_TO_SOT_SMD:SOT-23-5</t>
  </si>
  <si>
    <t>http://www.st.com/resource/en/datasheet/ld39015.pdf</t>
  </si>
  <si>
    <t>RP2040</t>
  </si>
  <si>
    <t>Package_DFN_QFN:QFN-56-1EP_7x7mm_P0.4mm_EP3.2x3.2mm</t>
  </si>
  <si>
    <t>https://datasheets.raspberrypi.com/rp2040/rp2040-datasheet.pdf</t>
  </si>
  <si>
    <t>W25Q16JV</t>
  </si>
  <si>
    <t>lib_fp:W25Q16JVUXIQ_WIN</t>
  </si>
  <si>
    <t>X1</t>
  </si>
  <si>
    <t>Badgelife_sao_connector_v169bis</t>
  </si>
  <si>
    <t>lib_fp:Badgelife-Shitty-v1.69bis</t>
  </si>
  <si>
    <t>Y1</t>
  </si>
  <si>
    <t>Crystal</t>
  </si>
  <si>
    <t>Crystal:Crystal_SMD_3225-4Pin_3.2x2.5mm</t>
  </si>
  <si>
    <t>Cost Each</t>
  </si>
  <si>
    <t>Cost per Badge</t>
  </si>
  <si>
    <t>Distributor</t>
  </si>
  <si>
    <t>Distributor Part</t>
  </si>
  <si>
    <t>Qty Needed</t>
  </si>
  <si>
    <t>Qty Ordered</t>
  </si>
  <si>
    <t>SC0914(7)</t>
  </si>
  <si>
    <t>358-SC09147</t>
  </si>
  <si>
    <t>https://www.aliexpress.us/item/3256805324706422.html?spm=a2g0o.order_list.order_list_main.14.3c001802alo1Kv&amp;gatewayAdapt=glo2usa</t>
  </si>
  <si>
    <t>VIRTUAL</t>
  </si>
  <si>
    <t>https://ckswitches.com/media/1422/js.pdf</t>
  </si>
  <si>
    <t>EVQ-P7C01P</t>
  </si>
  <si>
    <t>667-EVQP7C01P</t>
  </si>
  <si>
    <t>863-NCP115ASN330T2G</t>
  </si>
  <si>
    <t>W25Q32RVXHJQ TR</t>
  </si>
  <si>
    <t>454-W25Q32RVXHJQTR</t>
  </si>
  <si>
    <t>https://www.winbond.com/hq/support/documentation/downloadV2022.jsp?__locale=en&amp;xmlPath=/support/resources/.content/item/DA00-W25Q32RV_1.html&amp;level=1</t>
  </si>
  <si>
    <t>https://www.lcsc.com/datasheet/lcsc_datasheet_2211161000_HCTL-HC-TYPE-C-16P-01A_C2894897.pdf</t>
  </si>
  <si>
    <t>ABM8-272-T3</t>
  </si>
  <si>
    <t>815-ABM8-272-T3</t>
  </si>
  <si>
    <t>https://www.mouser.com/datasheet/2/3/ABM8_272_T3-3392615.pdf</t>
  </si>
  <si>
    <t>D44</t>
  </si>
  <si>
    <t>TVS</t>
  </si>
  <si>
    <t>https://www.littelfuse.com/assetdocs/tvs-diode-array-spasp050xba-lead-free-green-datasheet?assetguid=15A03DE1-F0C6-457A-95F1-55D449FDD756</t>
  </si>
  <si>
    <t>SP0502BAHTG</t>
  </si>
  <si>
    <t>576-SP0502BAHTG</t>
  </si>
  <si>
    <t>Notes</t>
  </si>
  <si>
    <t>Optional stuffing</t>
  </si>
  <si>
    <t>C8,C9,C10,C14</t>
  </si>
  <si>
    <t>`</t>
  </si>
  <si>
    <t>Battery boxes</t>
  </si>
  <si>
    <t>https://www.aliexpress.us/item/3256806115765872.html?spm=a2g0o.order_list.order_list_main.5.3dee1802HZ9sLh&amp;_gl=1*jmvdbs*_gcl_aw*R0NMLjE3NDI2MTg1NTkuQ2p3S0NBanduUFMtQmhCeEVpd0Faak1GMGdyXzdFcGlKTHYtZXR3c1hmdzd1Mlh0a0JLcFQtUjVYUTFZVjNUVHp0NUVtR2IyQUJlSk1Cb0N4OW9RQXZEX0J3RQ..*_gcl_dc*R0NMLjE3NDI2MTg1NTkuQ2p3S0NBanduUFMtQmhCeEVpd0Faak1GMGdyXzdFcGlKTHYtZXR3c1hmdzd1Mlh0a0JLcFQtUjVYUTFZVjNUVHp0NUVtR2IyQUJlSk1Cb0N4OW9RQXZEX0J3RQ..*_gcl_au*Njg3OTg1OTM3LjE3NDI2MTYxNTg.*_ga*MTcyODcxMDM0NTA1NzA1Ny4xNzI2MTAyMDc1NDI0*_ga_VED1YSGNC7*MTc0NDg3NDMxMS4xMS4xLjE3NDQ4NzQ2ODMuNjAuMC4w&amp;gatewayAdapt=glo2usa</t>
  </si>
  <si>
    <t>https://www.aliexpress.us/item/2251832628463811.html?spm=a2g0o.order_list.order_list_main.10.75b61802s7r8Fm&amp;gatewayAdapt=glo2usa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</si>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</sst>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10"/>
      <color rgb="FF21252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49" fontId="0" fillId="0" borderId="0" xfId="0" applyNumberFormat="1"/>
    <xf numFmtId="49" fontId="1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7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6" fillId="0" borderId="0" xfId="1" applyNumberFormat="1"/>
    <xf numFmtId="0" fontId="4" fillId="0" borderId="0" xfId="0" applyNumberFormat="1" applyFont="1"/>
    <xf numFmtId="0" fontId="1" fillId="0" borderId="0" xfId="1" applyNumberFormat="1" applyFont="1"/>
    <xf numFmtId="0" fontId="1" fillId="0" borderId="0" xfId="0" applyNumberFormat="1" applyFont="1" applyAlignment="1">
      <alignment wrapText="1"/>
    </xf>
    <xf numFmtId="0" fontId="3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6" fillId="0" borderId="0" xfId="1" applyNumberFormat="1"/>
    <xf numFmtId="49" fontId="3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datasheet/lcsc_datasheet_2211161000_HCTL-HC-TYPE-C-16P-01A_C289489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1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14.453125" defaultRowHeight="15.75" customHeight="1" x14ac:dyDescent="0.25"/>
  <cols>
    <col min="1" max="1" width="12.08984375" customWidth="1"/>
    <col min="2" max="2" width="17.54296875" customWidth="1"/>
    <col min="3" max="3" width="35.54296875" style="5" customWidth="1"/>
    <col min="4" max="4" width="21.1796875" customWidth="1"/>
    <col min="5" max="5" width="11.26953125" customWidth="1"/>
    <col min="6" max="6" width="24.08984375" customWidth="1"/>
    <col min="7" max="7" width="12" style="5" customWidth="1"/>
    <col min="8" max="9" width="7.1796875" customWidth="1"/>
    <col min="10" max="10" width="7.453125" style="5" customWidth="1"/>
    <col min="11" max="11" width="7.54296875" customWidth="1"/>
    <col min="12" max="12" width="7.36328125" customWidth="1"/>
    <col min="13" max="13" width="14.6328125" customWidth="1"/>
    <col min="14" max="14" width="8.453125" customWidth="1"/>
    <col min="15" max="15" width="10.453125" customWidth="1"/>
    <col min="16" max="16" width="12.90625" customWidth="1"/>
  </cols>
  <sheetData>
    <row r="1" spans="1:14" s="18" customFormat="1" ht="35.5" customHeight="1" x14ac:dyDescent="0.25">
      <c r="A1" s="16" t="s">
        <v>16</v>
      </c>
      <c r="B1" s="17" t="s">
        <v>17</v>
      </c>
      <c r="C1" s="20" t="s">
        <v>18</v>
      </c>
      <c r="D1" s="17" t="s">
        <v>0</v>
      </c>
      <c r="E1" s="17" t="s">
        <v>76</v>
      </c>
      <c r="F1" s="17" t="s">
        <v>77</v>
      </c>
      <c r="G1" s="18" t="s">
        <v>19</v>
      </c>
      <c r="H1" s="17" t="s">
        <v>20</v>
      </c>
      <c r="I1" s="17" t="s">
        <v>74</v>
      </c>
      <c r="J1" s="17" t="s">
        <v>75</v>
      </c>
      <c r="K1" s="17" t="s">
        <v>78</v>
      </c>
      <c r="L1" s="17" t="s">
        <v>79</v>
      </c>
      <c r="M1" s="17" t="s">
        <v>1</v>
      </c>
      <c r="N1" s="17" t="s">
        <v>100</v>
      </c>
    </row>
    <row r="2" spans="1:14" ht="15.75" customHeight="1" x14ac:dyDescent="0.25">
      <c r="A2" s="1" t="s">
        <v>21</v>
      </c>
      <c r="B2" t="s">
        <v>3</v>
      </c>
      <c r="C2" s="8" t="s">
        <v>9</v>
      </c>
      <c r="G2" s="5" t="s">
        <v>22</v>
      </c>
      <c r="H2">
        <v>14</v>
      </c>
      <c r="I2" s="11">
        <v>4.0000000000000001E-3</v>
      </c>
      <c r="J2" s="11">
        <f>H2*I2</f>
        <v>5.6000000000000001E-2</v>
      </c>
      <c r="K2" s="11">
        <v>0</v>
      </c>
      <c r="L2" s="11">
        <v>0</v>
      </c>
      <c r="M2" s="11">
        <v>5000</v>
      </c>
    </row>
    <row r="3" spans="1:14" s="1" customFormat="1" ht="15.75" customHeight="1" x14ac:dyDescent="0.25">
      <c r="A3" s="1" t="s">
        <v>102</v>
      </c>
      <c r="B3" s="1" t="s">
        <v>23</v>
      </c>
      <c r="C3" s="8" t="s">
        <v>9</v>
      </c>
      <c r="G3" s="6" t="s">
        <v>22</v>
      </c>
      <c r="H3" s="1">
        <v>2</v>
      </c>
      <c r="I3" s="12">
        <v>4.0000000000000001E-3</v>
      </c>
      <c r="J3" s="11">
        <f t="shared" ref="J3:J36" si="0">H3*I3</f>
        <v>8.0000000000000002E-3</v>
      </c>
      <c r="K3" s="12">
        <v>0</v>
      </c>
      <c r="L3" s="12">
        <v>4000</v>
      </c>
      <c r="M3" s="12"/>
    </row>
    <row r="4" spans="1:14" ht="15.75" customHeight="1" x14ac:dyDescent="0.25">
      <c r="A4" s="1" t="s">
        <v>24</v>
      </c>
      <c r="B4" t="s">
        <v>25</v>
      </c>
      <c r="C4" s="8" t="s">
        <v>9</v>
      </c>
      <c r="D4" s="3"/>
      <c r="E4" s="3"/>
      <c r="F4" s="3"/>
      <c r="G4" s="5" t="s">
        <v>22</v>
      </c>
      <c r="H4" s="3">
        <v>2</v>
      </c>
      <c r="I4" s="11">
        <v>4.0000000000000001E-3</v>
      </c>
      <c r="J4" s="11">
        <f t="shared" si="0"/>
        <v>8.0000000000000002E-3</v>
      </c>
      <c r="K4" s="11">
        <v>0</v>
      </c>
      <c r="L4" s="11">
        <v>4000</v>
      </c>
      <c r="M4" s="11"/>
    </row>
    <row r="5" spans="1:14" ht="15.75" customHeight="1" x14ac:dyDescent="0.25">
      <c r="A5" s="1"/>
      <c r="C5" s="8"/>
      <c r="D5" s="3"/>
      <c r="E5" s="3"/>
      <c r="F5" s="3"/>
      <c r="H5" s="3"/>
      <c r="I5" s="11"/>
      <c r="J5" s="11"/>
      <c r="K5" s="11"/>
      <c r="L5" s="11"/>
      <c r="M5" s="11"/>
    </row>
    <row r="6" spans="1:14" s="1" customFormat="1" ht="12.5" x14ac:dyDescent="0.25">
      <c r="A6" s="1" t="s">
        <v>26</v>
      </c>
      <c r="B6" s="1" t="s">
        <v>27</v>
      </c>
      <c r="C6" s="6" t="s">
        <v>28</v>
      </c>
      <c r="G6" s="6" t="s">
        <v>22</v>
      </c>
      <c r="H6" s="1">
        <v>1</v>
      </c>
      <c r="I6" s="12">
        <v>0.11</v>
      </c>
      <c r="J6" s="11">
        <f t="shared" si="0"/>
        <v>0.11</v>
      </c>
      <c r="K6" s="12">
        <v>100</v>
      </c>
      <c r="L6" s="12"/>
      <c r="M6" s="12">
        <v>0</v>
      </c>
    </row>
    <row r="7" spans="1:14" s="1" customFormat="1" ht="12.5" x14ac:dyDescent="0.25">
      <c r="A7" s="1" t="s">
        <v>29</v>
      </c>
      <c r="B7" s="1" t="s">
        <v>30</v>
      </c>
      <c r="C7" s="6" t="s">
        <v>31</v>
      </c>
      <c r="E7" s="1" t="s">
        <v>4</v>
      </c>
      <c r="F7" s="1" t="s">
        <v>106</v>
      </c>
      <c r="G7" s="6" t="s">
        <v>32</v>
      </c>
      <c r="H7" s="1">
        <v>42</v>
      </c>
      <c r="I7" s="12">
        <v>7.0000000000000007E-2</v>
      </c>
      <c r="J7" s="11">
        <f t="shared" si="0"/>
        <v>2.9400000000000004</v>
      </c>
      <c r="K7" s="12"/>
      <c r="L7" s="12"/>
      <c r="M7" s="12"/>
    </row>
    <row r="8" spans="1:14" s="1" customFormat="1" ht="12.5" x14ac:dyDescent="0.25">
      <c r="A8" s="1" t="s">
        <v>95</v>
      </c>
      <c r="B8" s="1" t="s">
        <v>96</v>
      </c>
      <c r="C8" s="6"/>
      <c r="D8" s="1" t="s">
        <v>98</v>
      </c>
      <c r="E8" s="1" t="s">
        <v>2</v>
      </c>
      <c r="F8" s="1" t="s">
        <v>99</v>
      </c>
      <c r="G8" s="6" t="s">
        <v>97</v>
      </c>
      <c r="H8" s="1">
        <v>0</v>
      </c>
      <c r="I8" s="12">
        <v>0.38300000000000001</v>
      </c>
      <c r="J8" s="11">
        <f t="shared" si="0"/>
        <v>0</v>
      </c>
      <c r="K8" s="12"/>
      <c r="L8" s="12"/>
      <c r="M8" s="12"/>
      <c r="N8" s="1" t="s">
        <v>101</v>
      </c>
    </row>
    <row r="9" spans="1:14" s="1" customFormat="1" ht="12.5" x14ac:dyDescent="0.25">
      <c r="C9" s="6"/>
      <c r="G9" s="6"/>
      <c r="I9" s="12"/>
      <c r="J9" s="11"/>
      <c r="K9" s="12"/>
      <c r="L9" s="12"/>
      <c r="M9" s="12"/>
    </row>
    <row r="10" spans="1:14" s="1" customFormat="1" ht="12.5" x14ac:dyDescent="0.25">
      <c r="A10" s="1" t="s">
        <v>12</v>
      </c>
      <c r="B10" s="1" t="s">
        <v>33</v>
      </c>
      <c r="C10" s="6" t="s">
        <v>34</v>
      </c>
      <c r="E10" s="1" t="s">
        <v>4</v>
      </c>
      <c r="G10" s="10" t="s">
        <v>35</v>
      </c>
      <c r="H10" s="1">
        <v>1</v>
      </c>
      <c r="I10" s="15">
        <v>0.08</v>
      </c>
      <c r="J10" s="11">
        <v>0.1</v>
      </c>
      <c r="K10" s="12">
        <v>0</v>
      </c>
      <c r="L10" s="12">
        <v>0</v>
      </c>
      <c r="M10" s="12"/>
    </row>
    <row r="11" spans="1:14" s="1" customFormat="1" ht="12.5" x14ac:dyDescent="0.25">
      <c r="A11" s="1" t="s">
        <v>13</v>
      </c>
      <c r="B11" s="1" t="s">
        <v>36</v>
      </c>
      <c r="C11" s="6" t="s">
        <v>37</v>
      </c>
      <c r="E11" s="1" t="s">
        <v>4</v>
      </c>
      <c r="F11" s="1" t="s">
        <v>82</v>
      </c>
      <c r="G11" s="19" t="s">
        <v>91</v>
      </c>
      <c r="H11" s="1">
        <v>1</v>
      </c>
      <c r="I11" s="12">
        <v>0.19</v>
      </c>
      <c r="J11" s="11">
        <v>0.2</v>
      </c>
      <c r="K11" s="12">
        <v>0</v>
      </c>
      <c r="L11" s="12">
        <v>0</v>
      </c>
      <c r="M11" s="12"/>
    </row>
    <row r="12" spans="1:14" s="1" customFormat="1" ht="12.5" x14ac:dyDescent="0.25">
      <c r="C12" s="6"/>
      <c r="G12" s="6"/>
      <c r="I12" s="12"/>
      <c r="J12" s="11"/>
      <c r="K12" s="12"/>
      <c r="L12" s="12"/>
      <c r="M12" s="12"/>
    </row>
    <row r="13" spans="1:14" s="1" customFormat="1" ht="12.5" x14ac:dyDescent="0.25">
      <c r="A13" s="1" t="s">
        <v>38</v>
      </c>
      <c r="B13" s="1" t="s">
        <v>39</v>
      </c>
      <c r="C13" s="6" t="s">
        <v>9</v>
      </c>
      <c r="G13" s="6" t="s">
        <v>22</v>
      </c>
      <c r="H13" s="1">
        <v>2</v>
      </c>
      <c r="I13" s="12">
        <v>1E-3</v>
      </c>
      <c r="J13" s="11">
        <f t="shared" si="0"/>
        <v>2E-3</v>
      </c>
      <c r="K13" s="12">
        <v>0</v>
      </c>
      <c r="L13" s="12">
        <v>0</v>
      </c>
      <c r="M13" s="12">
        <v>5000</v>
      </c>
    </row>
    <row r="14" spans="1:14" s="1" customFormat="1" ht="12.5" x14ac:dyDescent="0.25">
      <c r="A14" s="1" t="s">
        <v>40</v>
      </c>
      <c r="B14" s="1" t="s">
        <v>41</v>
      </c>
      <c r="C14" s="6" t="s">
        <v>9</v>
      </c>
      <c r="G14" s="6" t="s">
        <v>22</v>
      </c>
      <c r="H14" s="1">
        <v>2</v>
      </c>
      <c r="I14" s="12">
        <v>1E-3</v>
      </c>
      <c r="J14" s="11">
        <f t="shared" si="0"/>
        <v>2E-3</v>
      </c>
      <c r="K14" s="12">
        <v>0</v>
      </c>
      <c r="L14" s="12">
        <v>0</v>
      </c>
      <c r="M14" s="12">
        <v>5000</v>
      </c>
    </row>
    <row r="15" spans="1:14" s="1" customFormat="1" ht="12.5" x14ac:dyDescent="0.25">
      <c r="A15" s="1" t="s">
        <v>42</v>
      </c>
      <c r="B15" s="1" t="s">
        <v>43</v>
      </c>
      <c r="C15" s="6" t="s">
        <v>9</v>
      </c>
      <c r="G15" s="6" t="s">
        <v>22</v>
      </c>
      <c r="H15" s="1">
        <v>2</v>
      </c>
      <c r="I15" s="12">
        <v>1E-3</v>
      </c>
      <c r="J15" s="11">
        <f t="shared" si="0"/>
        <v>2E-3</v>
      </c>
      <c r="K15" s="12"/>
      <c r="L15" s="12">
        <v>5000</v>
      </c>
      <c r="M15" s="12"/>
    </row>
    <row r="16" spans="1:14" s="1" customFormat="1" ht="12.5" x14ac:dyDescent="0.25">
      <c r="A16" s="1" t="s">
        <v>44</v>
      </c>
      <c r="B16" s="1" t="s">
        <v>45</v>
      </c>
      <c r="C16" s="6" t="s">
        <v>9</v>
      </c>
      <c r="G16" s="6" t="s">
        <v>22</v>
      </c>
      <c r="H16" s="1">
        <v>2</v>
      </c>
      <c r="I16" s="12">
        <v>1E-3</v>
      </c>
      <c r="J16" s="11">
        <f t="shared" si="0"/>
        <v>2E-3</v>
      </c>
      <c r="K16" s="12"/>
      <c r="L16" s="12">
        <v>5000</v>
      </c>
      <c r="M16" s="12"/>
    </row>
    <row r="17" spans="1:15" s="1" customFormat="1" ht="12.5" x14ac:dyDescent="0.25">
      <c r="A17" s="1" t="s">
        <v>46</v>
      </c>
      <c r="B17" s="1" t="s">
        <v>5</v>
      </c>
      <c r="C17" s="6" t="s">
        <v>9</v>
      </c>
      <c r="G17" s="6" t="s">
        <v>22</v>
      </c>
      <c r="H17" s="1">
        <v>1</v>
      </c>
      <c r="I17" s="12">
        <v>1E-3</v>
      </c>
      <c r="J17" s="11">
        <f t="shared" si="0"/>
        <v>1E-3</v>
      </c>
      <c r="K17" s="12">
        <v>0</v>
      </c>
      <c r="L17" s="12">
        <v>0</v>
      </c>
      <c r="M17" s="12">
        <v>5000</v>
      </c>
    </row>
    <row r="18" spans="1:15" s="1" customFormat="1" ht="12.5" x14ac:dyDescent="0.25">
      <c r="C18" s="6"/>
      <c r="G18" s="6"/>
      <c r="I18" s="12"/>
      <c r="J18" s="11"/>
      <c r="K18" s="12"/>
      <c r="L18" s="12"/>
      <c r="M18" s="12"/>
    </row>
    <row r="19" spans="1:15" s="1" customFormat="1" ht="12.5" x14ac:dyDescent="0.25">
      <c r="A19" s="1" t="s">
        <v>14</v>
      </c>
      <c r="B19" s="1" t="s">
        <v>47</v>
      </c>
      <c r="C19" s="6" t="s">
        <v>48</v>
      </c>
      <c r="D19" s="1" t="s">
        <v>85</v>
      </c>
      <c r="E19" s="1" t="s">
        <v>2</v>
      </c>
      <c r="F19" s="1" t="s">
        <v>86</v>
      </c>
      <c r="G19" s="6" t="s">
        <v>22</v>
      </c>
      <c r="H19" s="1">
        <v>1</v>
      </c>
      <c r="I19" s="12">
        <v>0.214</v>
      </c>
      <c r="J19" s="11">
        <f t="shared" si="0"/>
        <v>0.214</v>
      </c>
      <c r="K19" s="12"/>
      <c r="L19" s="12">
        <v>150</v>
      </c>
      <c r="M19" s="12"/>
    </row>
    <row r="20" spans="1:15" s="1" customFormat="1" ht="12.5" x14ac:dyDescent="0.25">
      <c r="A20" s="1" t="s">
        <v>15</v>
      </c>
      <c r="B20" s="1" t="s">
        <v>49</v>
      </c>
      <c r="C20" s="6" t="s">
        <v>50</v>
      </c>
      <c r="D20" s="1" t="s">
        <v>11</v>
      </c>
      <c r="E20" s="1" t="s">
        <v>2</v>
      </c>
      <c r="F20" s="1" t="s">
        <v>10</v>
      </c>
      <c r="G20" s="10" t="s">
        <v>84</v>
      </c>
      <c r="H20" s="1">
        <v>1</v>
      </c>
      <c r="I20" s="15">
        <v>0.46300000000000002</v>
      </c>
      <c r="J20" s="11">
        <f t="shared" si="0"/>
        <v>0.46300000000000002</v>
      </c>
      <c r="K20" s="12"/>
      <c r="L20" s="12">
        <v>150</v>
      </c>
      <c r="M20" s="12"/>
    </row>
    <row r="21" spans="1:15" s="1" customFormat="1" ht="12.5" x14ac:dyDescent="0.25">
      <c r="C21" s="6"/>
      <c r="G21" s="10"/>
      <c r="I21" s="13"/>
      <c r="J21" s="11"/>
      <c r="K21" s="12"/>
      <c r="L21" s="12"/>
      <c r="M21" s="12"/>
    </row>
    <row r="22" spans="1:15" s="1" customFormat="1" ht="12.5" x14ac:dyDescent="0.25">
      <c r="A22" s="1" t="s">
        <v>51</v>
      </c>
      <c r="B22" s="1" t="s">
        <v>52</v>
      </c>
      <c r="C22" s="6" t="s">
        <v>53</v>
      </c>
      <c r="D22" s="1" t="s">
        <v>83</v>
      </c>
      <c r="G22" s="10" t="s">
        <v>22</v>
      </c>
      <c r="H22" s="1">
        <v>1</v>
      </c>
      <c r="I22" s="13"/>
      <c r="J22" s="11">
        <f t="shared" si="0"/>
        <v>0</v>
      </c>
      <c r="K22" s="12"/>
      <c r="L22" s="12"/>
      <c r="M22" s="12"/>
    </row>
    <row r="23" spans="1:15" s="1" customFormat="1" ht="12.5" x14ac:dyDescent="0.25">
      <c r="A23" s="1" t="s">
        <v>54</v>
      </c>
      <c r="B23" s="1" t="s">
        <v>55</v>
      </c>
      <c r="C23" s="6" t="s">
        <v>53</v>
      </c>
      <c r="D23" s="1" t="s">
        <v>83</v>
      </c>
      <c r="G23" s="6" t="s">
        <v>22</v>
      </c>
      <c r="H23" s="1">
        <v>1</v>
      </c>
      <c r="I23" s="12"/>
      <c r="J23" s="11">
        <f t="shared" si="0"/>
        <v>0</v>
      </c>
      <c r="K23" s="12"/>
      <c r="L23" s="12"/>
      <c r="M23" s="12"/>
    </row>
    <row r="24" spans="1:15" s="1" customFormat="1" ht="12.5" x14ac:dyDescent="0.25">
      <c r="A24" s="1" t="s">
        <v>56</v>
      </c>
      <c r="B24" s="1" t="s">
        <v>57</v>
      </c>
      <c r="C24" s="6" t="s">
        <v>53</v>
      </c>
      <c r="D24" s="1" t="s">
        <v>83</v>
      </c>
      <c r="G24" s="6" t="s">
        <v>22</v>
      </c>
      <c r="H24" s="1">
        <v>1</v>
      </c>
      <c r="I24" s="12"/>
      <c r="J24" s="11">
        <f t="shared" si="0"/>
        <v>0</v>
      </c>
      <c r="K24" s="12"/>
      <c r="L24" s="12"/>
      <c r="M24" s="12"/>
    </row>
    <row r="25" spans="1:15" s="1" customFormat="1" ht="12.5" x14ac:dyDescent="0.25">
      <c r="A25" s="1" t="s">
        <v>58</v>
      </c>
      <c r="B25" s="1" t="s">
        <v>59</v>
      </c>
      <c r="C25" s="6" t="s">
        <v>53</v>
      </c>
      <c r="D25" s="1" t="s">
        <v>83</v>
      </c>
      <c r="G25" s="6" t="s">
        <v>22</v>
      </c>
      <c r="H25" s="1">
        <v>1</v>
      </c>
      <c r="I25" s="12"/>
      <c r="J25" s="11">
        <f t="shared" si="0"/>
        <v>0</v>
      </c>
      <c r="K25" s="12"/>
      <c r="L25" s="12"/>
      <c r="M25" s="12"/>
    </row>
    <row r="26" spans="1:15" s="1" customFormat="1" ht="12.5" x14ac:dyDescent="0.25">
      <c r="C26" s="6"/>
      <c r="G26" s="6"/>
      <c r="I26" s="12"/>
      <c r="J26" s="11"/>
      <c r="K26" s="12"/>
      <c r="L26" s="12"/>
      <c r="M26" s="12"/>
    </row>
    <row r="27" spans="1:15" s="1" customFormat="1" ht="12.5" x14ac:dyDescent="0.25">
      <c r="A27" s="1" t="s">
        <v>6</v>
      </c>
      <c r="B27" s="1" t="s">
        <v>60</v>
      </c>
      <c r="C27" s="6" t="s">
        <v>61</v>
      </c>
      <c r="D27" s="1" t="s">
        <v>60</v>
      </c>
      <c r="E27" s="1" t="s">
        <v>2</v>
      </c>
      <c r="F27" s="1" t="s">
        <v>87</v>
      </c>
      <c r="G27" s="6" t="s">
        <v>62</v>
      </c>
      <c r="H27" s="1">
        <v>1</v>
      </c>
      <c r="I27" s="12">
        <v>9.9000000000000005E-2</v>
      </c>
      <c r="J27" s="11">
        <f t="shared" si="0"/>
        <v>9.9000000000000005E-2</v>
      </c>
      <c r="K27" s="12">
        <v>0</v>
      </c>
      <c r="L27" s="12">
        <v>0</v>
      </c>
      <c r="M27" s="12">
        <v>3000</v>
      </c>
    </row>
    <row r="28" spans="1:15" s="1" customFormat="1" ht="12.5" x14ac:dyDescent="0.25">
      <c r="A28" s="1" t="s">
        <v>8</v>
      </c>
      <c r="B28" s="1" t="s">
        <v>63</v>
      </c>
      <c r="C28" s="6" t="s">
        <v>64</v>
      </c>
      <c r="D28" s="1" t="s">
        <v>80</v>
      </c>
      <c r="E28" s="1" t="s">
        <v>2</v>
      </c>
      <c r="F28" s="1" t="s">
        <v>81</v>
      </c>
      <c r="G28" s="9" t="s">
        <v>65</v>
      </c>
      <c r="H28" s="1">
        <v>1</v>
      </c>
      <c r="I28" s="14">
        <v>0.8</v>
      </c>
      <c r="J28" s="11">
        <f t="shared" si="0"/>
        <v>0.8</v>
      </c>
      <c r="K28" s="12">
        <v>0</v>
      </c>
      <c r="L28" s="12">
        <v>0</v>
      </c>
      <c r="M28" s="12"/>
    </row>
    <row r="29" spans="1:15" s="1" customFormat="1" ht="12.5" x14ac:dyDescent="0.25">
      <c r="A29" s="1" t="s">
        <v>7</v>
      </c>
      <c r="B29" s="1" t="s">
        <v>66</v>
      </c>
      <c r="C29" s="6" t="s">
        <v>67</v>
      </c>
      <c r="D29" s="1" t="s">
        <v>88</v>
      </c>
      <c r="E29" s="1" t="s">
        <v>2</v>
      </c>
      <c r="F29" s="1" t="s">
        <v>89</v>
      </c>
      <c r="G29" s="6" t="s">
        <v>90</v>
      </c>
      <c r="H29" s="1">
        <v>1</v>
      </c>
      <c r="I29" s="15">
        <v>0.48099999999999998</v>
      </c>
      <c r="J29" s="11">
        <f t="shared" si="0"/>
        <v>0.48099999999999998</v>
      </c>
      <c r="K29" s="12"/>
      <c r="L29" s="12">
        <v>150</v>
      </c>
      <c r="M29" s="12"/>
    </row>
    <row r="30" spans="1:15" s="1" customFormat="1" ht="12.5" x14ac:dyDescent="0.25">
      <c r="C30" s="6"/>
      <c r="G30" s="6"/>
      <c r="I30" s="13"/>
      <c r="J30" s="11"/>
      <c r="K30" s="12"/>
      <c r="L30" s="12"/>
      <c r="M30" s="12"/>
    </row>
    <row r="31" spans="1:15" ht="15.75" customHeight="1" x14ac:dyDescent="0.25">
      <c r="A31" t="s">
        <v>68</v>
      </c>
      <c r="B31" t="s">
        <v>69</v>
      </c>
      <c r="C31" s="5" t="s">
        <v>70</v>
      </c>
      <c r="D31" s="3" t="s">
        <v>83</v>
      </c>
      <c r="H31">
        <v>1</v>
      </c>
      <c r="I31" s="11"/>
      <c r="J31" s="11">
        <f t="shared" si="0"/>
        <v>0</v>
      </c>
      <c r="K31" s="11"/>
      <c r="L31" s="11"/>
      <c r="M31" s="11"/>
      <c r="O31" s="1"/>
    </row>
    <row r="32" spans="1:15" ht="15.75" customHeight="1" x14ac:dyDescent="0.25">
      <c r="D32" s="3"/>
      <c r="I32" s="11"/>
      <c r="J32" s="11"/>
      <c r="K32" s="11"/>
      <c r="L32" s="11"/>
      <c r="M32" s="11"/>
      <c r="O32" s="1"/>
    </row>
    <row r="33" spans="1:13" s="1" customFormat="1" ht="12.5" x14ac:dyDescent="0.25">
      <c r="A33" s="1" t="s">
        <v>71</v>
      </c>
      <c r="B33" s="1" t="s">
        <v>72</v>
      </c>
      <c r="C33" s="6" t="s">
        <v>73</v>
      </c>
      <c r="D33" s="1" t="s">
        <v>92</v>
      </c>
      <c r="E33" s="1" t="s">
        <v>2</v>
      </c>
      <c r="F33" s="1" t="s">
        <v>93</v>
      </c>
      <c r="G33" s="6" t="s">
        <v>94</v>
      </c>
      <c r="H33" s="1">
        <v>1</v>
      </c>
      <c r="I33" s="12">
        <v>0.40899999999999997</v>
      </c>
      <c r="J33" s="11">
        <f t="shared" si="0"/>
        <v>0.40899999999999997</v>
      </c>
      <c r="K33" s="12"/>
      <c r="L33" s="12">
        <v>150</v>
      </c>
      <c r="M33" s="12"/>
    </row>
    <row r="34" spans="1:13" s="1" customFormat="1" ht="12.5" x14ac:dyDescent="0.25">
      <c r="C34" s="6"/>
      <c r="G34" s="6"/>
      <c r="I34" s="12"/>
      <c r="J34" s="11"/>
      <c r="K34" s="12"/>
      <c r="L34" s="12"/>
      <c r="M34" s="12"/>
    </row>
    <row r="35" spans="1:13" s="1" customFormat="1" ht="12.5" x14ac:dyDescent="0.25">
      <c r="C35" s="6"/>
      <c r="G35" s="6"/>
      <c r="I35" s="12"/>
      <c r="J35" s="11"/>
      <c r="K35" s="12"/>
      <c r="L35" s="12"/>
      <c r="M35" s="12"/>
    </row>
    <row r="36" spans="1:13" s="1" customFormat="1" ht="13" x14ac:dyDescent="0.3">
      <c r="A36" s="2" t="s">
        <v>103</v>
      </c>
      <c r="B36" s="1" t="s">
        <v>104</v>
      </c>
      <c r="C36" s="6"/>
      <c r="E36" s="1" t="s">
        <v>4</v>
      </c>
      <c r="F36" s="1" t="s">
        <v>105</v>
      </c>
      <c r="G36" s="6"/>
      <c r="H36" s="1">
        <v>1</v>
      </c>
      <c r="I36" s="12">
        <f>2.53/5</f>
        <v>0.50600000000000001</v>
      </c>
      <c r="J36" s="11">
        <f t="shared" si="0"/>
        <v>0.50600000000000001</v>
      </c>
      <c r="K36" s="12"/>
      <c r="L36" s="12">
        <v>125</v>
      </c>
      <c r="M36" s="12"/>
    </row>
    <row r="37" spans="1:13" s="1" customFormat="1" ht="13" x14ac:dyDescent="0.3">
      <c r="A37" s="2"/>
      <c r="C37" s="6"/>
      <c r="G37" s="6"/>
      <c r="I37" s="12"/>
      <c r="J37" s="12"/>
      <c r="K37" s="12"/>
      <c r="L37" s="12"/>
      <c r="M37" s="12"/>
    </row>
    <row r="38" spans="1:13" s="1" customFormat="1" ht="13" x14ac:dyDescent="0.3">
      <c r="A38" s="2"/>
      <c r="C38" s="6"/>
      <c r="G38" s="6"/>
      <c r="I38" s="12"/>
      <c r="J38" s="12"/>
      <c r="K38" s="12"/>
      <c r="L38" s="12"/>
      <c r="M38" s="12"/>
    </row>
    <row r="39" spans="1:13" s="1" customFormat="1" ht="13" x14ac:dyDescent="0.3">
      <c r="A39" s="2"/>
      <c r="C39" s="6"/>
      <c r="G39" s="6"/>
      <c r="H39" s="1" t="s">
        <v>107</v>
      </c>
      <c r="I39" s="12"/>
      <c r="J39" s="12">
        <f>SUM(J2:J36)</f>
        <v>6.4029999999999996</v>
      </c>
      <c r="K39" s="12"/>
      <c r="L39" s="12"/>
      <c r="M39" s="12"/>
    </row>
    <row r="40" spans="1:13" s="1" customFormat="1" ht="13" x14ac:dyDescent="0.3">
      <c r="A40" s="2"/>
      <c r="C40" s="6"/>
      <c r="G40" s="6"/>
      <c r="J40" s="6"/>
    </row>
    <row r="41" spans="1:13" s="1" customFormat="1" ht="13" x14ac:dyDescent="0.3">
      <c r="A41" s="2"/>
      <c r="C41" s="6"/>
      <c r="G41" s="6"/>
      <c r="J41" s="6"/>
    </row>
    <row r="42" spans="1:13" s="1" customFormat="1" ht="13" x14ac:dyDescent="0.3">
      <c r="A42" s="2"/>
      <c r="C42" s="6"/>
      <c r="G42" s="6"/>
      <c r="J42" s="6"/>
    </row>
    <row r="43" spans="1:13" s="1" customFormat="1" ht="13" x14ac:dyDescent="0.3">
      <c r="A43" s="2"/>
      <c r="C43" s="6"/>
      <c r="G43" s="6"/>
      <c r="J43" s="6"/>
    </row>
    <row r="44" spans="1:13" s="1" customFormat="1" ht="13" x14ac:dyDescent="0.3">
      <c r="A44" s="2"/>
      <c r="C44" s="6"/>
      <c r="G44" s="6"/>
      <c r="J44" s="6"/>
    </row>
    <row r="45" spans="1:13" s="1" customFormat="1" ht="12.5" x14ac:dyDescent="0.25">
      <c r="C45" s="6"/>
      <c r="G45" s="6"/>
      <c r="J45" s="6"/>
    </row>
    <row r="46" spans="1:13" s="4" customFormat="1" ht="13" x14ac:dyDescent="0.3">
      <c r="C46" s="7"/>
      <c r="G46" s="7"/>
      <c r="J46" s="7"/>
    </row>
    <row r="47" spans="1:13" s="1" customFormat="1" ht="12.5" x14ac:dyDescent="0.25">
      <c r="C47" s="6"/>
      <c r="G47" s="6"/>
      <c r="J47" s="6"/>
    </row>
    <row r="48" spans="1:13" ht="12.5" x14ac:dyDescent="0.25">
      <c r="B48" s="1"/>
      <c r="J48" s="8"/>
    </row>
    <row r="49" spans="2:2" ht="12.5" x14ac:dyDescent="0.25">
      <c r="B49" s="1"/>
    </row>
    <row r="50" spans="2:2" ht="12.5" x14ac:dyDescent="0.25"/>
    <row r="51" spans="2:2" ht="12.5" x14ac:dyDescent="0.25"/>
    <row r="52" spans="2:2" ht="12.5" x14ac:dyDescent="0.25"/>
    <row r="53" spans="2:2" ht="12.5" x14ac:dyDescent="0.25"/>
    <row r="54" spans="2:2" ht="12.5" x14ac:dyDescent="0.25"/>
    <row r="55" spans="2:2" ht="12.5" x14ac:dyDescent="0.25"/>
    <row r="56" spans="2:2" ht="12.5" x14ac:dyDescent="0.25"/>
    <row r="57" spans="2:2" ht="12.5" x14ac:dyDescent="0.25"/>
    <row r="58" spans="2:2" ht="12.5" x14ac:dyDescent="0.25"/>
    <row r="59" spans="2:2" ht="12.5" x14ac:dyDescent="0.25"/>
    <row r="60" spans="2:2" ht="12.5" x14ac:dyDescent="0.25"/>
    <row r="61" spans="2:2" ht="12.5" x14ac:dyDescent="0.25"/>
    <row r="62" spans="2:2" ht="12.5" x14ac:dyDescent="0.25"/>
    <row r="63" spans="2:2" ht="12.5" x14ac:dyDescent="0.25"/>
    <row r="64" spans="2:2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  <row r="179" ht="12.5" x14ac:dyDescent="0.25"/>
    <row r="180" ht="12.5" x14ac:dyDescent="0.25"/>
    <row r="181" ht="12.5" x14ac:dyDescent="0.25"/>
    <row r="182" ht="12.5" x14ac:dyDescent="0.25"/>
    <row r="183" ht="12.5" x14ac:dyDescent="0.25"/>
    <row r="184" ht="12.5" x14ac:dyDescent="0.25"/>
    <row r="185" ht="12.5" x14ac:dyDescent="0.25"/>
    <row r="186" ht="12.5" x14ac:dyDescent="0.25"/>
    <row r="187" ht="12.5" x14ac:dyDescent="0.25"/>
    <row r="188" ht="12.5" x14ac:dyDescent="0.25"/>
    <row r="189" ht="12.5" x14ac:dyDescent="0.25"/>
    <row r="190" ht="12.5" x14ac:dyDescent="0.25"/>
    <row r="191" ht="12.5" x14ac:dyDescent="0.25"/>
    <row r="192" ht="12.5" x14ac:dyDescent="0.25"/>
    <row r="193" ht="12.5" x14ac:dyDescent="0.25"/>
    <row r="194" ht="12.5" x14ac:dyDescent="0.25"/>
    <row r="195" ht="12.5" x14ac:dyDescent="0.25"/>
    <row r="196" ht="12.5" x14ac:dyDescent="0.25"/>
    <row r="197" ht="12.5" x14ac:dyDescent="0.25"/>
    <row r="198" ht="12.5" x14ac:dyDescent="0.25"/>
    <row r="199" ht="12.5" x14ac:dyDescent="0.25"/>
    <row r="200" ht="12.5" x14ac:dyDescent="0.25"/>
    <row r="201" ht="12.5" x14ac:dyDescent="0.25"/>
    <row r="202" ht="12.5" x14ac:dyDescent="0.25"/>
    <row r="203" ht="12.5" x14ac:dyDescent="0.25"/>
    <row r="204" ht="12.5" x14ac:dyDescent="0.25"/>
    <row r="205" ht="12.5" x14ac:dyDescent="0.25"/>
    <row r="206" ht="12.5" x14ac:dyDescent="0.25"/>
    <row r="207" ht="12.5" x14ac:dyDescent="0.25"/>
    <row r="208" ht="12.5" x14ac:dyDescent="0.25"/>
    <row r="209" ht="12.5" x14ac:dyDescent="0.25"/>
    <row r="210" ht="12.5" x14ac:dyDescent="0.25"/>
    <row r="211" ht="12.5" x14ac:dyDescent="0.25"/>
    <row r="212" ht="12.5" x14ac:dyDescent="0.25"/>
    <row r="213" ht="12.5" x14ac:dyDescent="0.25"/>
    <row r="214" ht="12.5" x14ac:dyDescent="0.25"/>
    <row r="215" ht="12.5" x14ac:dyDescent="0.25"/>
    <row r="216" ht="12.5" x14ac:dyDescent="0.25"/>
    <row r="217" ht="12.5" x14ac:dyDescent="0.25"/>
    <row r="218" ht="12.5" x14ac:dyDescent="0.25"/>
    <row r="219" ht="12.5" x14ac:dyDescent="0.25"/>
    <row r="220" ht="12.5" x14ac:dyDescent="0.25"/>
    <row r="221" ht="12.5" x14ac:dyDescent="0.25"/>
    <row r="222" ht="12.5" x14ac:dyDescent="0.25"/>
    <row r="223" ht="12.5" x14ac:dyDescent="0.25"/>
    <row r="224" ht="12.5" x14ac:dyDescent="0.25"/>
    <row r="225" ht="12.5" x14ac:dyDescent="0.25"/>
    <row r="226" ht="12.5" x14ac:dyDescent="0.25"/>
    <row r="227" ht="12.5" x14ac:dyDescent="0.25"/>
    <row r="228" ht="12.5" x14ac:dyDescent="0.25"/>
    <row r="229" ht="12.5" x14ac:dyDescent="0.25"/>
    <row r="230" ht="12.5" x14ac:dyDescent="0.25"/>
    <row r="231" ht="12.5" x14ac:dyDescent="0.25"/>
    <row r="232" ht="12.5" x14ac:dyDescent="0.25"/>
    <row r="233" ht="12.5" x14ac:dyDescent="0.25"/>
    <row r="234" ht="12.5" x14ac:dyDescent="0.25"/>
    <row r="235" ht="12.5" x14ac:dyDescent="0.25"/>
    <row r="236" ht="12.5" x14ac:dyDescent="0.25"/>
    <row r="237" ht="12.5" x14ac:dyDescent="0.25"/>
    <row r="238" ht="12.5" x14ac:dyDescent="0.25"/>
    <row r="239" ht="12.5" x14ac:dyDescent="0.25"/>
    <row r="240" ht="12.5" x14ac:dyDescent="0.25"/>
    <row r="241" ht="12.5" x14ac:dyDescent="0.25"/>
    <row r="242" ht="12.5" x14ac:dyDescent="0.25"/>
    <row r="243" ht="12.5" x14ac:dyDescent="0.25"/>
    <row r="244" ht="12.5" x14ac:dyDescent="0.25"/>
    <row r="245" ht="12.5" x14ac:dyDescent="0.25"/>
    <row r="246" ht="12.5" x14ac:dyDescent="0.25"/>
    <row r="247" ht="12.5" x14ac:dyDescent="0.25"/>
    <row r="248" ht="12.5" x14ac:dyDescent="0.25"/>
    <row r="249" ht="12.5" x14ac:dyDescent="0.25"/>
    <row r="250" ht="12.5" x14ac:dyDescent="0.25"/>
    <row r="251" ht="12.5" x14ac:dyDescent="0.25"/>
    <row r="252" ht="12.5" x14ac:dyDescent="0.25"/>
    <row r="253" ht="12.5" x14ac:dyDescent="0.25"/>
    <row r="254" ht="12.5" x14ac:dyDescent="0.25"/>
    <row r="255" ht="12.5" x14ac:dyDescent="0.25"/>
    <row r="256" ht="12.5" x14ac:dyDescent="0.25"/>
    <row r="257" ht="12.5" x14ac:dyDescent="0.25"/>
    <row r="258" ht="12.5" x14ac:dyDescent="0.25"/>
    <row r="259" ht="12.5" x14ac:dyDescent="0.25"/>
    <row r="260" ht="12.5" x14ac:dyDescent="0.25"/>
    <row r="261" ht="12.5" x14ac:dyDescent="0.25"/>
    <row r="262" ht="12.5" x14ac:dyDescent="0.25"/>
    <row r="263" ht="12.5" x14ac:dyDescent="0.25"/>
    <row r="264" ht="12.5" x14ac:dyDescent="0.25"/>
    <row r="265" ht="12.5" x14ac:dyDescent="0.25"/>
    <row r="266" ht="12.5" x14ac:dyDescent="0.25"/>
    <row r="267" ht="12.5" x14ac:dyDescent="0.25"/>
    <row r="268" ht="12.5" x14ac:dyDescent="0.25"/>
    <row r="269" ht="12.5" x14ac:dyDescent="0.25"/>
    <row r="270" ht="12.5" x14ac:dyDescent="0.25"/>
    <row r="271" ht="12.5" x14ac:dyDescent="0.25"/>
    <row r="272" ht="12.5" x14ac:dyDescent="0.25"/>
    <row r="273" ht="12.5" x14ac:dyDescent="0.25"/>
    <row r="274" ht="12.5" x14ac:dyDescent="0.25"/>
    <row r="275" ht="12.5" x14ac:dyDescent="0.25"/>
    <row r="276" ht="12.5" x14ac:dyDescent="0.25"/>
    <row r="277" ht="12.5" x14ac:dyDescent="0.25"/>
    <row r="278" ht="12.5" x14ac:dyDescent="0.25"/>
    <row r="279" ht="12.5" x14ac:dyDescent="0.25"/>
    <row r="280" ht="12.5" x14ac:dyDescent="0.25"/>
    <row r="281" ht="12.5" x14ac:dyDescent="0.25"/>
    <row r="282" ht="12.5" x14ac:dyDescent="0.25"/>
    <row r="283" ht="12.5" x14ac:dyDescent="0.25"/>
    <row r="284" ht="12.5" x14ac:dyDescent="0.25"/>
    <row r="285" ht="12.5" x14ac:dyDescent="0.25"/>
    <row r="286" ht="12.5" x14ac:dyDescent="0.25"/>
    <row r="287" ht="12.5" x14ac:dyDescent="0.25"/>
    <row r="288" ht="12.5" x14ac:dyDescent="0.25"/>
    <row r="289" ht="12.5" x14ac:dyDescent="0.25"/>
    <row r="290" ht="12.5" x14ac:dyDescent="0.25"/>
    <row r="291" ht="12.5" x14ac:dyDescent="0.25"/>
    <row r="292" ht="12.5" x14ac:dyDescent="0.25"/>
    <row r="293" ht="12.5" x14ac:dyDescent="0.25"/>
    <row r="294" ht="12.5" x14ac:dyDescent="0.25"/>
    <row r="295" ht="12.5" x14ac:dyDescent="0.25"/>
    <row r="296" ht="12.5" x14ac:dyDescent="0.25"/>
    <row r="297" ht="12.5" x14ac:dyDescent="0.25"/>
    <row r="298" ht="12.5" x14ac:dyDescent="0.25"/>
    <row r="299" ht="12.5" x14ac:dyDescent="0.25"/>
    <row r="300" ht="12.5" x14ac:dyDescent="0.25"/>
    <row r="301" ht="12.5" x14ac:dyDescent="0.25"/>
    <row r="302" ht="12.5" x14ac:dyDescent="0.25"/>
    <row r="303" ht="12.5" x14ac:dyDescent="0.25"/>
    <row r="304" ht="12.5" x14ac:dyDescent="0.25"/>
    <row r="305" ht="12.5" x14ac:dyDescent="0.25"/>
    <row r="306" ht="12.5" x14ac:dyDescent="0.25"/>
    <row r="307" ht="12.5" x14ac:dyDescent="0.25"/>
    <row r="308" ht="12.5" x14ac:dyDescent="0.25"/>
    <row r="309" ht="12.5" x14ac:dyDescent="0.25"/>
    <row r="310" ht="12.5" x14ac:dyDescent="0.25"/>
    <row r="311" ht="12.5" x14ac:dyDescent="0.25"/>
    <row r="312" ht="12.5" x14ac:dyDescent="0.25"/>
    <row r="313" ht="12.5" x14ac:dyDescent="0.25"/>
    <row r="314" ht="12.5" x14ac:dyDescent="0.25"/>
    <row r="315" ht="12.5" x14ac:dyDescent="0.25"/>
    <row r="316" ht="12.5" x14ac:dyDescent="0.25"/>
    <row r="317" ht="12.5" x14ac:dyDescent="0.25"/>
    <row r="318" ht="12.5" x14ac:dyDescent="0.25"/>
    <row r="319" ht="12.5" x14ac:dyDescent="0.25"/>
    <row r="320" ht="12.5" x14ac:dyDescent="0.25"/>
    <row r="321" ht="12.5" x14ac:dyDescent="0.25"/>
    <row r="322" ht="12.5" x14ac:dyDescent="0.25"/>
    <row r="323" ht="12.5" x14ac:dyDescent="0.25"/>
    <row r="324" ht="12.5" x14ac:dyDescent="0.25"/>
    <row r="325" ht="12.5" x14ac:dyDescent="0.25"/>
    <row r="326" ht="12.5" x14ac:dyDescent="0.25"/>
    <row r="327" ht="12.5" x14ac:dyDescent="0.25"/>
    <row r="328" ht="12.5" x14ac:dyDescent="0.25"/>
    <row r="329" ht="12.5" x14ac:dyDescent="0.25"/>
    <row r="330" ht="12.5" x14ac:dyDescent="0.25"/>
    <row r="331" ht="12.5" x14ac:dyDescent="0.25"/>
    <row r="332" ht="12.5" x14ac:dyDescent="0.25"/>
    <row r="333" ht="12.5" x14ac:dyDescent="0.25"/>
    <row r="334" ht="12.5" x14ac:dyDescent="0.25"/>
    <row r="335" ht="12.5" x14ac:dyDescent="0.25"/>
    <row r="336" ht="12.5" x14ac:dyDescent="0.25"/>
    <row r="337" ht="12.5" x14ac:dyDescent="0.25"/>
    <row r="338" ht="12.5" x14ac:dyDescent="0.25"/>
    <row r="339" ht="12.5" x14ac:dyDescent="0.25"/>
    <row r="340" ht="12.5" x14ac:dyDescent="0.25"/>
    <row r="341" ht="12.5" x14ac:dyDescent="0.25"/>
    <row r="342" ht="12.5" x14ac:dyDescent="0.25"/>
    <row r="343" ht="12.5" x14ac:dyDescent="0.25"/>
    <row r="344" ht="12.5" x14ac:dyDescent="0.25"/>
    <row r="345" ht="12.5" x14ac:dyDescent="0.25"/>
    <row r="346" ht="12.5" x14ac:dyDescent="0.25"/>
    <row r="347" ht="12.5" x14ac:dyDescent="0.25"/>
    <row r="348" ht="12.5" x14ac:dyDescent="0.25"/>
    <row r="349" ht="12.5" x14ac:dyDescent="0.25"/>
    <row r="350" ht="12.5" x14ac:dyDescent="0.25"/>
    <row r="351" ht="12.5" x14ac:dyDescent="0.25"/>
    <row r="352" ht="12.5" x14ac:dyDescent="0.25"/>
    <row r="353" ht="12.5" x14ac:dyDescent="0.25"/>
    <row r="354" ht="12.5" x14ac:dyDescent="0.25"/>
    <row r="355" ht="12.5" x14ac:dyDescent="0.25"/>
    <row r="356" ht="12.5" x14ac:dyDescent="0.25"/>
    <row r="357" ht="12.5" x14ac:dyDescent="0.25"/>
    <row r="358" ht="12.5" x14ac:dyDescent="0.25"/>
    <row r="359" ht="12.5" x14ac:dyDescent="0.25"/>
    <row r="360" ht="12.5" x14ac:dyDescent="0.25"/>
    <row r="361" ht="12.5" x14ac:dyDescent="0.25"/>
    <row r="362" ht="12.5" x14ac:dyDescent="0.25"/>
    <row r="363" ht="12.5" x14ac:dyDescent="0.25"/>
    <row r="364" ht="12.5" x14ac:dyDescent="0.25"/>
    <row r="365" ht="12.5" x14ac:dyDescent="0.25"/>
    <row r="366" ht="12.5" x14ac:dyDescent="0.25"/>
    <row r="367" ht="12.5" x14ac:dyDescent="0.25"/>
    <row r="368" ht="12.5" x14ac:dyDescent="0.25"/>
    <row r="369" ht="12.5" x14ac:dyDescent="0.25"/>
    <row r="370" ht="12.5" x14ac:dyDescent="0.25"/>
    <row r="371" ht="12.5" x14ac:dyDescent="0.25"/>
    <row r="372" ht="12.5" x14ac:dyDescent="0.25"/>
    <row r="373" ht="12.5" x14ac:dyDescent="0.25"/>
    <row r="374" ht="12.5" x14ac:dyDescent="0.25"/>
    <row r="375" ht="12.5" x14ac:dyDescent="0.25"/>
    <row r="376" ht="12.5" x14ac:dyDescent="0.25"/>
    <row r="377" ht="12.5" x14ac:dyDescent="0.25"/>
    <row r="378" ht="12.5" x14ac:dyDescent="0.25"/>
    <row r="379" ht="12.5" x14ac:dyDescent="0.25"/>
    <row r="380" ht="12.5" x14ac:dyDescent="0.25"/>
    <row r="381" ht="12.5" x14ac:dyDescent="0.25"/>
    <row r="382" ht="12.5" x14ac:dyDescent="0.25"/>
    <row r="383" ht="12.5" x14ac:dyDescent="0.25"/>
    <row r="384" ht="12.5" x14ac:dyDescent="0.25"/>
    <row r="385" ht="12.5" x14ac:dyDescent="0.25"/>
    <row r="386" ht="12.5" x14ac:dyDescent="0.25"/>
    <row r="387" ht="12.5" x14ac:dyDescent="0.25"/>
    <row r="388" ht="12.5" x14ac:dyDescent="0.25"/>
    <row r="389" ht="12.5" x14ac:dyDescent="0.25"/>
    <row r="390" ht="12.5" x14ac:dyDescent="0.25"/>
    <row r="391" ht="12.5" x14ac:dyDescent="0.25"/>
    <row r="392" ht="12.5" x14ac:dyDescent="0.25"/>
    <row r="393" ht="12.5" x14ac:dyDescent="0.25"/>
    <row r="394" ht="12.5" x14ac:dyDescent="0.25"/>
    <row r="395" ht="12.5" x14ac:dyDescent="0.25"/>
    <row r="396" ht="12.5" x14ac:dyDescent="0.25"/>
    <row r="397" ht="12.5" x14ac:dyDescent="0.25"/>
    <row r="398" ht="12.5" x14ac:dyDescent="0.25"/>
    <row r="399" ht="12.5" x14ac:dyDescent="0.25"/>
    <row r="400" ht="12.5" x14ac:dyDescent="0.25"/>
    <row r="401" ht="12.5" x14ac:dyDescent="0.25"/>
    <row r="402" ht="12.5" x14ac:dyDescent="0.25"/>
    <row r="403" ht="12.5" x14ac:dyDescent="0.25"/>
    <row r="404" ht="12.5" x14ac:dyDescent="0.25"/>
    <row r="405" ht="12.5" x14ac:dyDescent="0.25"/>
    <row r="406" ht="12.5" x14ac:dyDescent="0.25"/>
    <row r="407" ht="12.5" x14ac:dyDescent="0.25"/>
    <row r="408" ht="12.5" x14ac:dyDescent="0.25"/>
    <row r="409" ht="12.5" x14ac:dyDescent="0.25"/>
    <row r="410" ht="12.5" x14ac:dyDescent="0.25"/>
    <row r="411" ht="12.5" x14ac:dyDescent="0.25"/>
    <row r="412" ht="12.5" x14ac:dyDescent="0.25"/>
    <row r="413" ht="12.5" x14ac:dyDescent="0.25"/>
    <row r="414" ht="12.5" x14ac:dyDescent="0.25"/>
    <row r="415" ht="12.5" x14ac:dyDescent="0.25"/>
    <row r="416" ht="12.5" x14ac:dyDescent="0.25"/>
    <row r="417" ht="12.5" x14ac:dyDescent="0.25"/>
    <row r="418" ht="12.5" x14ac:dyDescent="0.25"/>
    <row r="419" ht="12.5" x14ac:dyDescent="0.25"/>
    <row r="420" ht="12.5" x14ac:dyDescent="0.25"/>
    <row r="421" ht="12.5" x14ac:dyDescent="0.25"/>
    <row r="422" ht="12.5" x14ac:dyDescent="0.25"/>
    <row r="423" ht="12.5" x14ac:dyDescent="0.25"/>
    <row r="424" ht="12.5" x14ac:dyDescent="0.25"/>
    <row r="425" ht="12.5" x14ac:dyDescent="0.25"/>
    <row r="426" ht="12.5" x14ac:dyDescent="0.25"/>
    <row r="427" ht="12.5" x14ac:dyDescent="0.25"/>
    <row r="428" ht="12.5" x14ac:dyDescent="0.25"/>
    <row r="429" ht="12.5" x14ac:dyDescent="0.25"/>
    <row r="430" ht="12.5" x14ac:dyDescent="0.25"/>
    <row r="431" ht="12.5" x14ac:dyDescent="0.25"/>
    <row r="432" ht="12.5" x14ac:dyDescent="0.25"/>
    <row r="433" ht="12.5" x14ac:dyDescent="0.25"/>
    <row r="434" ht="12.5" x14ac:dyDescent="0.25"/>
    <row r="435" ht="12.5" x14ac:dyDescent="0.25"/>
    <row r="436" ht="12.5" x14ac:dyDescent="0.25"/>
    <row r="437" ht="12.5" x14ac:dyDescent="0.25"/>
    <row r="438" ht="12.5" x14ac:dyDescent="0.25"/>
    <row r="439" ht="12.5" x14ac:dyDescent="0.25"/>
    <row r="440" ht="12.5" x14ac:dyDescent="0.25"/>
    <row r="441" ht="12.5" x14ac:dyDescent="0.25"/>
    <row r="442" ht="12.5" x14ac:dyDescent="0.25"/>
    <row r="443" ht="12.5" x14ac:dyDescent="0.25"/>
    <row r="444" ht="12.5" x14ac:dyDescent="0.25"/>
    <row r="445" ht="12.5" x14ac:dyDescent="0.25"/>
    <row r="446" ht="12.5" x14ac:dyDescent="0.25"/>
    <row r="447" ht="12.5" x14ac:dyDescent="0.25"/>
    <row r="448" ht="12.5" x14ac:dyDescent="0.25"/>
    <row r="449" ht="12.5" x14ac:dyDescent="0.25"/>
    <row r="450" ht="12.5" x14ac:dyDescent="0.25"/>
    <row r="451" ht="12.5" x14ac:dyDescent="0.25"/>
    <row r="452" ht="12.5" x14ac:dyDescent="0.25"/>
    <row r="453" ht="12.5" x14ac:dyDescent="0.25"/>
    <row r="454" ht="12.5" x14ac:dyDescent="0.25"/>
    <row r="455" ht="12.5" x14ac:dyDescent="0.25"/>
    <row r="456" ht="12.5" x14ac:dyDescent="0.25"/>
    <row r="457" ht="12.5" x14ac:dyDescent="0.25"/>
    <row r="458" ht="12.5" x14ac:dyDescent="0.25"/>
    <row r="459" ht="12.5" x14ac:dyDescent="0.25"/>
    <row r="460" ht="12.5" x14ac:dyDescent="0.25"/>
    <row r="461" ht="12.5" x14ac:dyDescent="0.25"/>
    <row r="462" ht="12.5" x14ac:dyDescent="0.25"/>
    <row r="463" ht="12.5" x14ac:dyDescent="0.25"/>
    <row r="464" ht="12.5" x14ac:dyDescent="0.25"/>
    <row r="465" ht="12.5" x14ac:dyDescent="0.25"/>
    <row r="466" ht="12.5" x14ac:dyDescent="0.25"/>
    <row r="467" ht="12.5" x14ac:dyDescent="0.25"/>
    <row r="468" ht="12.5" x14ac:dyDescent="0.25"/>
    <row r="469" ht="12.5" x14ac:dyDescent="0.25"/>
    <row r="470" ht="12.5" x14ac:dyDescent="0.25"/>
    <row r="471" ht="12.5" x14ac:dyDescent="0.25"/>
    <row r="472" ht="12.5" x14ac:dyDescent="0.25"/>
    <row r="473" ht="12.5" x14ac:dyDescent="0.25"/>
    <row r="474" ht="12.5" x14ac:dyDescent="0.25"/>
    <row r="475" ht="12.5" x14ac:dyDescent="0.25"/>
    <row r="476" ht="12.5" x14ac:dyDescent="0.25"/>
    <row r="477" ht="12.5" x14ac:dyDescent="0.25"/>
    <row r="478" ht="12.5" x14ac:dyDescent="0.25"/>
    <row r="479" ht="12.5" x14ac:dyDescent="0.25"/>
    <row r="480" ht="12.5" x14ac:dyDescent="0.25"/>
    <row r="481" ht="12.5" x14ac:dyDescent="0.25"/>
    <row r="482" ht="12.5" x14ac:dyDescent="0.25"/>
    <row r="483" ht="12.5" x14ac:dyDescent="0.25"/>
    <row r="484" ht="12.5" x14ac:dyDescent="0.25"/>
    <row r="485" ht="12.5" x14ac:dyDescent="0.25"/>
    <row r="486" ht="12.5" x14ac:dyDescent="0.25"/>
    <row r="487" ht="12.5" x14ac:dyDescent="0.25"/>
    <row r="488" ht="12.5" x14ac:dyDescent="0.25"/>
    <row r="489" ht="12.5" x14ac:dyDescent="0.25"/>
    <row r="490" ht="12.5" x14ac:dyDescent="0.25"/>
    <row r="491" ht="12.5" x14ac:dyDescent="0.25"/>
    <row r="492" ht="12.5" x14ac:dyDescent="0.25"/>
    <row r="493" ht="12.5" x14ac:dyDescent="0.25"/>
    <row r="494" ht="12.5" x14ac:dyDescent="0.25"/>
    <row r="495" ht="12.5" x14ac:dyDescent="0.25"/>
    <row r="496" ht="12.5" x14ac:dyDescent="0.25"/>
    <row r="497" ht="12.5" x14ac:dyDescent="0.25"/>
    <row r="498" ht="12.5" x14ac:dyDescent="0.25"/>
    <row r="499" ht="12.5" x14ac:dyDescent="0.25"/>
    <row r="500" ht="12.5" x14ac:dyDescent="0.25"/>
    <row r="501" ht="12.5" x14ac:dyDescent="0.25"/>
    <row r="502" ht="12.5" x14ac:dyDescent="0.25"/>
    <row r="503" ht="12.5" x14ac:dyDescent="0.25"/>
    <row r="504" ht="12.5" x14ac:dyDescent="0.25"/>
    <row r="505" ht="12.5" x14ac:dyDescent="0.25"/>
    <row r="506" ht="12.5" x14ac:dyDescent="0.25"/>
    <row r="507" ht="12.5" x14ac:dyDescent="0.25"/>
    <row r="508" ht="12.5" x14ac:dyDescent="0.25"/>
    <row r="509" ht="12.5" x14ac:dyDescent="0.25"/>
    <row r="510" ht="12.5" x14ac:dyDescent="0.25"/>
    <row r="511" ht="12.5" x14ac:dyDescent="0.25"/>
    <row r="512" ht="12.5" x14ac:dyDescent="0.25"/>
    <row r="513" ht="12.5" x14ac:dyDescent="0.25"/>
    <row r="514" ht="12.5" x14ac:dyDescent="0.25"/>
    <row r="515" ht="12.5" x14ac:dyDescent="0.25"/>
    <row r="516" ht="12.5" x14ac:dyDescent="0.25"/>
    <row r="517" ht="12.5" x14ac:dyDescent="0.25"/>
    <row r="518" ht="12.5" x14ac:dyDescent="0.25"/>
    <row r="519" ht="12.5" x14ac:dyDescent="0.25"/>
    <row r="520" ht="12.5" x14ac:dyDescent="0.25"/>
    <row r="521" ht="12.5" x14ac:dyDescent="0.25"/>
    <row r="522" ht="12.5" x14ac:dyDescent="0.25"/>
    <row r="523" ht="12.5" x14ac:dyDescent="0.25"/>
    <row r="524" ht="12.5" x14ac:dyDescent="0.25"/>
    <row r="525" ht="12.5" x14ac:dyDescent="0.25"/>
    <row r="526" ht="12.5" x14ac:dyDescent="0.25"/>
    <row r="527" ht="12.5" x14ac:dyDescent="0.25"/>
    <row r="528" ht="12.5" x14ac:dyDescent="0.25"/>
    <row r="529" ht="12.5" x14ac:dyDescent="0.25"/>
    <row r="530" ht="12.5" x14ac:dyDescent="0.25"/>
    <row r="531" ht="12.5" x14ac:dyDescent="0.25"/>
    <row r="532" ht="12.5" x14ac:dyDescent="0.25"/>
    <row r="533" ht="12.5" x14ac:dyDescent="0.25"/>
    <row r="534" ht="12.5" x14ac:dyDescent="0.25"/>
    <row r="535" ht="12.5" x14ac:dyDescent="0.25"/>
    <row r="536" ht="12.5" x14ac:dyDescent="0.25"/>
    <row r="537" ht="12.5" x14ac:dyDescent="0.25"/>
    <row r="538" ht="12.5" x14ac:dyDescent="0.25"/>
    <row r="539" ht="12.5" x14ac:dyDescent="0.25"/>
    <row r="540" ht="12.5" x14ac:dyDescent="0.25"/>
    <row r="541" ht="12.5" x14ac:dyDescent="0.25"/>
    <row r="542" ht="12.5" x14ac:dyDescent="0.25"/>
    <row r="543" ht="12.5" x14ac:dyDescent="0.25"/>
    <row r="544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</sheetData>
  <phoneticPr fontId="8" type="noConversion"/>
  <hyperlinks>
    <hyperlink ref="G11" r:id="rId1" xr:uid="{DA51463D-7099-4480-92F3-AC41DE28C746}"/>
  </hyperlinks>
  <printOptions horizontalCentered="1" gridLines="1"/>
  <pageMargins left="0.7" right="0.7" top="0.75" bottom="0.75" header="0" footer="0"/>
  <pageSetup scale="75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B</cp:lastModifiedBy>
  <dcterms:modified xsi:type="dcterms:W3CDTF">2025-04-18T05:20:33Z</dcterms:modified>
</cp:coreProperties>
</file>