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FD641218-F61D-41A2-87B1-AD0E3C02A7DA}" xr6:coauthVersionLast="47" xr6:coauthVersionMax="47" xr10:uidLastSave="{00000000-0000-0000-0000-000000000000}"/>
  <bookViews>
    <workbookView xWindow="-120" yWindow="-120" windowWidth="29040" windowHeight="15840" activeTab="1" xr2:uid="{051D9871-4E2F-4B3B-A2CB-78AF734070C3}"/>
  </bookViews>
  <sheets>
    <sheet name="Original" sheetId="3" r:id="rId1"/>
    <sheet name="Updated" sheetId="4" r:id="rId2"/>
    <sheet name="Other" sheetId="5" r:id="rId3"/>
  </sheets>
  <definedNames>
    <definedName name="_xlnm._FilterDatabase" localSheetId="0" hidden="1">Original!$A$2:$P$96</definedName>
    <definedName name="_xlnm._FilterDatabase" localSheetId="1" hidden="1">Updated!$A$1:$H$1317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17" i="4" l="1"/>
  <c r="G1316" i="4"/>
  <c r="G1315" i="4"/>
  <c r="G1314" i="4"/>
  <c r="G1313" i="4"/>
  <c r="G1312" i="4"/>
  <c r="G1311" i="4"/>
  <c r="G1310" i="4"/>
  <c r="G1309" i="4"/>
  <c r="G1308" i="4"/>
  <c r="G1307" i="4"/>
  <c r="G1306" i="4"/>
  <c r="G1305" i="4"/>
  <c r="G1304" i="4"/>
  <c r="G1303" i="4"/>
  <c r="G1302" i="4"/>
  <c r="G1301" i="4"/>
  <c r="G1300" i="4"/>
  <c r="G1299" i="4"/>
  <c r="G1298" i="4"/>
  <c r="G1297" i="4"/>
  <c r="G1296" i="4"/>
  <c r="G1295" i="4"/>
  <c r="G1294" i="4"/>
  <c r="G1293" i="4"/>
  <c r="G1292" i="4"/>
  <c r="G1291" i="4"/>
  <c r="G1290" i="4"/>
  <c r="G1289" i="4"/>
  <c r="G1288" i="4"/>
  <c r="G1287" i="4"/>
  <c r="G1286" i="4"/>
  <c r="G1285" i="4"/>
  <c r="G1284" i="4"/>
  <c r="G1283" i="4"/>
  <c r="G1282" i="4"/>
  <c r="G1281" i="4"/>
  <c r="G1280" i="4"/>
  <c r="G1279" i="4"/>
  <c r="G1278" i="4"/>
  <c r="G1277" i="4"/>
  <c r="G1276" i="4"/>
  <c r="G1275" i="4"/>
  <c r="G1274" i="4"/>
  <c r="G1273" i="4"/>
  <c r="G1272" i="4"/>
  <c r="G1271" i="4"/>
  <c r="G1270" i="4"/>
  <c r="G1269" i="4"/>
  <c r="G1268" i="4"/>
  <c r="G1267" i="4"/>
  <c r="G1266" i="4"/>
  <c r="G1265" i="4"/>
  <c r="G1264" i="4"/>
  <c r="G1263" i="4"/>
  <c r="G1262" i="4"/>
  <c r="G1261" i="4"/>
  <c r="G1260" i="4"/>
  <c r="G1259" i="4"/>
  <c r="G1258" i="4"/>
  <c r="G1257" i="4"/>
  <c r="G1256" i="4"/>
  <c r="G1255" i="4"/>
  <c r="G1254" i="4"/>
  <c r="G1253" i="4"/>
  <c r="G1252" i="4"/>
  <c r="G1251" i="4"/>
  <c r="G1250" i="4"/>
  <c r="G1249" i="4"/>
  <c r="G1248" i="4"/>
  <c r="G1247" i="4"/>
  <c r="G1246" i="4"/>
  <c r="G1245" i="4"/>
  <c r="G1244" i="4"/>
  <c r="G1243" i="4"/>
  <c r="G1242" i="4"/>
  <c r="G1241" i="4"/>
  <c r="G1240" i="4"/>
  <c r="G1239" i="4"/>
  <c r="G1238" i="4"/>
  <c r="G1237" i="4"/>
  <c r="G1236" i="4"/>
  <c r="G1235" i="4"/>
  <c r="G1234" i="4"/>
  <c r="G1233" i="4"/>
  <c r="G1232" i="4"/>
  <c r="G1231" i="4"/>
  <c r="G1230" i="4"/>
  <c r="G1229" i="4"/>
  <c r="G1228" i="4"/>
  <c r="G1227" i="4"/>
  <c r="G1226" i="4"/>
  <c r="G1225" i="4"/>
  <c r="G1224" i="4"/>
  <c r="G1223" i="4"/>
  <c r="G1222" i="4"/>
  <c r="G1221" i="4"/>
  <c r="G1220" i="4"/>
  <c r="G1219" i="4"/>
  <c r="G1218" i="4"/>
  <c r="G1217" i="4"/>
  <c r="G1216" i="4"/>
  <c r="G1215" i="4"/>
  <c r="G1214" i="4"/>
  <c r="G1213" i="4"/>
  <c r="G1212" i="4"/>
  <c r="G1211" i="4"/>
  <c r="G1210" i="4"/>
  <c r="G1209" i="4"/>
  <c r="G1208" i="4"/>
  <c r="G1207" i="4"/>
  <c r="G1206" i="4"/>
  <c r="G1205" i="4"/>
  <c r="G1204" i="4"/>
  <c r="G1203" i="4"/>
  <c r="G1202" i="4"/>
  <c r="G1201" i="4"/>
  <c r="G1200" i="4"/>
  <c r="G1199" i="4"/>
  <c r="G1198" i="4"/>
  <c r="G1197" i="4"/>
  <c r="G1196" i="4"/>
  <c r="G1195" i="4"/>
  <c r="G1194" i="4"/>
  <c r="G1193" i="4"/>
  <c r="G1192" i="4"/>
  <c r="G1191" i="4"/>
  <c r="G1190" i="4"/>
  <c r="G1189" i="4"/>
  <c r="G1188" i="4"/>
  <c r="G1187" i="4"/>
  <c r="G1186" i="4"/>
  <c r="G1185" i="4"/>
  <c r="G1184" i="4"/>
  <c r="G1183" i="4"/>
  <c r="G1182" i="4"/>
  <c r="G1181" i="4"/>
  <c r="G1180" i="4"/>
  <c r="G1179" i="4"/>
  <c r="G1178" i="4"/>
  <c r="G1177" i="4"/>
  <c r="G1176" i="4"/>
  <c r="G1175" i="4"/>
  <c r="G1174" i="4"/>
  <c r="G1173" i="4"/>
  <c r="G1172" i="4"/>
  <c r="G1171" i="4"/>
  <c r="G1170" i="4"/>
  <c r="G1169" i="4"/>
  <c r="G1168" i="4"/>
  <c r="G1167" i="4"/>
  <c r="G1166" i="4"/>
  <c r="G1165" i="4"/>
  <c r="G1164" i="4"/>
  <c r="G1163" i="4"/>
  <c r="G1162" i="4"/>
  <c r="G1161" i="4"/>
  <c r="G1160" i="4"/>
  <c r="G1159" i="4"/>
  <c r="G1158" i="4"/>
  <c r="G1157" i="4"/>
  <c r="G1156" i="4"/>
  <c r="G1155" i="4"/>
  <c r="G1154" i="4"/>
  <c r="G1153" i="4"/>
  <c r="G1152" i="4"/>
  <c r="G1151" i="4"/>
  <c r="G1150" i="4"/>
  <c r="G1149" i="4"/>
  <c r="G1148" i="4"/>
  <c r="G1147" i="4"/>
  <c r="G1146" i="4"/>
  <c r="G1145" i="4"/>
  <c r="G1144" i="4"/>
  <c r="G1143" i="4"/>
  <c r="G1142" i="4"/>
  <c r="G1141" i="4"/>
  <c r="G1140" i="4"/>
  <c r="G1139" i="4"/>
  <c r="G1138" i="4"/>
  <c r="G1137" i="4"/>
  <c r="G1136" i="4"/>
  <c r="G1135" i="4"/>
  <c r="G1134" i="4"/>
  <c r="G1133" i="4"/>
  <c r="G1132" i="4"/>
  <c r="G1131" i="4"/>
  <c r="G1130" i="4"/>
  <c r="G1129" i="4"/>
  <c r="G1128" i="4"/>
  <c r="G1127" i="4"/>
  <c r="G1126" i="4"/>
  <c r="G1125" i="4"/>
  <c r="G1124" i="4"/>
  <c r="G1123" i="4"/>
  <c r="G1122" i="4"/>
  <c r="G1121" i="4"/>
  <c r="G1120" i="4"/>
  <c r="G1119" i="4"/>
  <c r="G1118" i="4"/>
  <c r="G1117" i="4"/>
  <c r="G1116" i="4"/>
  <c r="G1115" i="4"/>
  <c r="G1114" i="4"/>
  <c r="G1113" i="4"/>
  <c r="G1112" i="4"/>
  <c r="G1111" i="4"/>
  <c r="G1110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G1078" i="4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F1317" i="4"/>
  <c r="H1317" i="4" s="1"/>
  <c r="F1316" i="4"/>
  <c r="H1316" i="4" s="1"/>
  <c r="F1315" i="4"/>
  <c r="H1315" i="4" s="1"/>
  <c r="F1314" i="4"/>
  <c r="H1314" i="4" s="1"/>
  <c r="F1313" i="4"/>
  <c r="H1313" i="4" s="1"/>
  <c r="F1312" i="4"/>
  <c r="H1312" i="4" s="1"/>
  <c r="F1311" i="4"/>
  <c r="H1311" i="4" s="1"/>
  <c r="F1310" i="4"/>
  <c r="H1310" i="4" s="1"/>
  <c r="F1309" i="4"/>
  <c r="H1309" i="4" s="1"/>
  <c r="F1308" i="4"/>
  <c r="H1308" i="4" s="1"/>
  <c r="F1307" i="4"/>
  <c r="H1307" i="4" s="1"/>
  <c r="F1306" i="4"/>
  <c r="H1306" i="4" s="1"/>
  <c r="F1305" i="4"/>
  <c r="H1305" i="4" s="1"/>
  <c r="F1304" i="4"/>
  <c r="H1304" i="4" s="1"/>
  <c r="F1303" i="4"/>
  <c r="H1303" i="4" s="1"/>
  <c r="F1302" i="4"/>
  <c r="H1302" i="4" s="1"/>
  <c r="F1301" i="4"/>
  <c r="H1301" i="4" s="1"/>
  <c r="F1300" i="4"/>
  <c r="H1300" i="4" s="1"/>
  <c r="F1299" i="4"/>
  <c r="H1299" i="4" s="1"/>
  <c r="F1298" i="4"/>
  <c r="H1298" i="4" s="1"/>
  <c r="F1297" i="4"/>
  <c r="H1297" i="4" s="1"/>
  <c r="F1296" i="4"/>
  <c r="H1296" i="4" s="1"/>
  <c r="F1295" i="4"/>
  <c r="H1295" i="4" s="1"/>
  <c r="F1294" i="4"/>
  <c r="H1294" i="4" s="1"/>
  <c r="F1293" i="4"/>
  <c r="H1293" i="4" s="1"/>
  <c r="F1292" i="4"/>
  <c r="H1292" i="4" s="1"/>
  <c r="F1291" i="4"/>
  <c r="H1291" i="4" s="1"/>
  <c r="F1290" i="4"/>
  <c r="H1290" i="4" s="1"/>
  <c r="F1289" i="4"/>
  <c r="H1289" i="4" s="1"/>
  <c r="F1288" i="4"/>
  <c r="H1288" i="4" s="1"/>
  <c r="F1287" i="4"/>
  <c r="H1287" i="4" s="1"/>
  <c r="F1286" i="4"/>
  <c r="H1286" i="4" s="1"/>
  <c r="F1285" i="4"/>
  <c r="H1285" i="4" s="1"/>
  <c r="F1284" i="4"/>
  <c r="H1284" i="4" s="1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H1223" i="4" s="1"/>
  <c r="F1222" i="4"/>
  <c r="H1222" i="4" s="1"/>
  <c r="F1221" i="4"/>
  <c r="H1221" i="4" s="1"/>
  <c r="F1220" i="4"/>
  <c r="H1220" i="4" s="1"/>
  <c r="F1219" i="4"/>
  <c r="H1219" i="4" s="1"/>
  <c r="F1218" i="4"/>
  <c r="H1218" i="4" s="1"/>
  <c r="F1217" i="4"/>
  <c r="H1217" i="4" s="1"/>
  <c r="F1216" i="4"/>
  <c r="H1216" i="4" s="1"/>
  <c r="F1215" i="4"/>
  <c r="H1215" i="4" s="1"/>
  <c r="F1214" i="4"/>
  <c r="H1214" i="4" s="1"/>
  <c r="F1213" i="4"/>
  <c r="H1213" i="4" s="1"/>
  <c r="F1212" i="4"/>
  <c r="H1212" i="4" s="1"/>
  <c r="F1211" i="4"/>
  <c r="H1211" i="4" s="1"/>
  <c r="F1210" i="4"/>
  <c r="H1210" i="4" s="1"/>
  <c r="F1209" i="4"/>
  <c r="H1209" i="4" s="1"/>
  <c r="F1208" i="4"/>
  <c r="H1208" i="4" s="1"/>
  <c r="F1207" i="4"/>
  <c r="H1207" i="4" s="1"/>
  <c r="F1206" i="4"/>
  <c r="H1206" i="4" s="1"/>
  <c r="F1205" i="4"/>
  <c r="H1205" i="4" s="1"/>
  <c r="F1204" i="4"/>
  <c r="H1204" i="4" s="1"/>
  <c r="F1203" i="4"/>
  <c r="H1203" i="4" s="1"/>
  <c r="F1202" i="4"/>
  <c r="H1202" i="4" s="1"/>
  <c r="F1201" i="4"/>
  <c r="H1201" i="4" s="1"/>
  <c r="F1200" i="4"/>
  <c r="H1200" i="4" s="1"/>
  <c r="F1199" i="4"/>
  <c r="H1199" i="4" s="1"/>
  <c r="F1198" i="4"/>
  <c r="H1198" i="4" s="1"/>
  <c r="F1197" i="4"/>
  <c r="H1197" i="4" s="1"/>
  <c r="F1196" i="4"/>
  <c r="H1196" i="4" s="1"/>
  <c r="F1195" i="4"/>
  <c r="H1195" i="4" s="1"/>
  <c r="F1194" i="4"/>
  <c r="H1194" i="4" s="1"/>
  <c r="F1193" i="4"/>
  <c r="H1193" i="4" s="1"/>
  <c r="F1192" i="4"/>
  <c r="H1192" i="4" s="1"/>
  <c r="F1191" i="4"/>
  <c r="H1191" i="4" s="1"/>
  <c r="F1190" i="4"/>
  <c r="H1190" i="4" s="1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H1129" i="4" s="1"/>
  <c r="F1128" i="4"/>
  <c r="H1128" i="4" s="1"/>
  <c r="F1127" i="4"/>
  <c r="H1127" i="4" s="1"/>
  <c r="F1126" i="4"/>
  <c r="H1126" i="4" s="1"/>
  <c r="F1125" i="4"/>
  <c r="H1125" i="4" s="1"/>
  <c r="F1124" i="4"/>
  <c r="H1124" i="4" s="1"/>
  <c r="F1123" i="4"/>
  <c r="H1123" i="4" s="1"/>
  <c r="F1122" i="4"/>
  <c r="H1122" i="4" s="1"/>
  <c r="F1121" i="4"/>
  <c r="H1121" i="4" s="1"/>
  <c r="F1120" i="4"/>
  <c r="H1120" i="4" s="1"/>
  <c r="F1119" i="4"/>
  <c r="H1119" i="4" s="1"/>
  <c r="F1118" i="4"/>
  <c r="H1118" i="4" s="1"/>
  <c r="F1117" i="4"/>
  <c r="H1117" i="4" s="1"/>
  <c r="F1116" i="4"/>
  <c r="H1116" i="4" s="1"/>
  <c r="F1115" i="4"/>
  <c r="H1115" i="4" s="1"/>
  <c r="F1114" i="4"/>
  <c r="H1114" i="4" s="1"/>
  <c r="F1113" i="4"/>
  <c r="H1113" i="4" s="1"/>
  <c r="F1112" i="4"/>
  <c r="H1112" i="4" s="1"/>
  <c r="F1111" i="4"/>
  <c r="H1111" i="4" s="1"/>
  <c r="F1110" i="4"/>
  <c r="H1110" i="4" s="1"/>
  <c r="F1109" i="4"/>
  <c r="H1109" i="4" s="1"/>
  <c r="F1108" i="4"/>
  <c r="H1108" i="4" s="1"/>
  <c r="F1107" i="4"/>
  <c r="H1107" i="4" s="1"/>
  <c r="F1106" i="4"/>
  <c r="H1106" i="4" s="1"/>
  <c r="F1105" i="4"/>
  <c r="H1105" i="4" s="1"/>
  <c r="F1104" i="4"/>
  <c r="H1104" i="4" s="1"/>
  <c r="F1103" i="4"/>
  <c r="H1103" i="4" s="1"/>
  <c r="F1102" i="4"/>
  <c r="H1102" i="4" s="1"/>
  <c r="F1101" i="4"/>
  <c r="H1101" i="4" s="1"/>
  <c r="F1100" i="4"/>
  <c r="H1100" i="4" s="1"/>
  <c r="F1099" i="4"/>
  <c r="H1099" i="4" s="1"/>
  <c r="F1098" i="4"/>
  <c r="H1098" i="4" s="1"/>
  <c r="F1097" i="4"/>
  <c r="H1097" i="4" s="1"/>
  <c r="F1096" i="4"/>
  <c r="H1096" i="4" s="1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H1035" i="4" s="1"/>
  <c r="F1034" i="4"/>
  <c r="H1034" i="4" s="1"/>
  <c r="F1033" i="4"/>
  <c r="H1033" i="4" s="1"/>
  <c r="F1032" i="4"/>
  <c r="H1032" i="4" s="1"/>
  <c r="F1031" i="4"/>
  <c r="H1031" i="4" s="1"/>
  <c r="F1030" i="4"/>
  <c r="H1030" i="4" s="1"/>
  <c r="F1029" i="4"/>
  <c r="H1029" i="4" s="1"/>
  <c r="F1028" i="4"/>
  <c r="H1028" i="4" s="1"/>
  <c r="F1027" i="4"/>
  <c r="H1027" i="4" s="1"/>
  <c r="F1026" i="4"/>
  <c r="H1026" i="4" s="1"/>
  <c r="F1025" i="4"/>
  <c r="H1025" i="4" s="1"/>
  <c r="F1024" i="4"/>
  <c r="H1024" i="4" s="1"/>
  <c r="F1023" i="4"/>
  <c r="H1023" i="4" s="1"/>
  <c r="F1022" i="4"/>
  <c r="H1022" i="4" s="1"/>
  <c r="F1021" i="4"/>
  <c r="H1021" i="4" s="1"/>
  <c r="F1020" i="4"/>
  <c r="H1020" i="4" s="1"/>
  <c r="F1019" i="4"/>
  <c r="H1019" i="4" s="1"/>
  <c r="F1018" i="4"/>
  <c r="H1018" i="4" s="1"/>
  <c r="F1017" i="4"/>
  <c r="H1017" i="4" s="1"/>
  <c r="F1016" i="4"/>
  <c r="H1016" i="4" s="1"/>
  <c r="F1015" i="4"/>
  <c r="H1015" i="4" s="1"/>
  <c r="F1014" i="4"/>
  <c r="H1014" i="4" s="1"/>
  <c r="F1013" i="4"/>
  <c r="H1013" i="4" s="1"/>
  <c r="F1012" i="4"/>
  <c r="H1012" i="4" s="1"/>
  <c r="F1011" i="4"/>
  <c r="H1011" i="4" s="1"/>
  <c r="F1010" i="4"/>
  <c r="H1010" i="4" s="1"/>
  <c r="F1009" i="4"/>
  <c r="H1009" i="4" s="1"/>
  <c r="F1008" i="4"/>
  <c r="H1008" i="4" s="1"/>
  <c r="F1007" i="4"/>
  <c r="H1007" i="4" s="1"/>
  <c r="F1006" i="4"/>
  <c r="H1006" i="4" s="1"/>
  <c r="F1005" i="4"/>
  <c r="H1005" i="4" s="1"/>
  <c r="F1004" i="4"/>
  <c r="H1004" i="4" s="1"/>
  <c r="F1003" i="4"/>
  <c r="H1003" i="4" s="1"/>
  <c r="F1002" i="4"/>
  <c r="H1002" i="4" s="1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H941" i="4" s="1"/>
  <c r="F940" i="4"/>
  <c r="H940" i="4" s="1"/>
  <c r="F939" i="4"/>
  <c r="H939" i="4" s="1"/>
  <c r="F938" i="4"/>
  <c r="H938" i="4" s="1"/>
  <c r="F937" i="4"/>
  <c r="H937" i="4" s="1"/>
  <c r="F936" i="4"/>
  <c r="H936" i="4" s="1"/>
  <c r="F935" i="4"/>
  <c r="H935" i="4" s="1"/>
  <c r="F934" i="4"/>
  <c r="H934" i="4" s="1"/>
  <c r="F933" i="4"/>
  <c r="H933" i="4" s="1"/>
  <c r="F932" i="4"/>
  <c r="H932" i="4" s="1"/>
  <c r="F931" i="4"/>
  <c r="H931" i="4" s="1"/>
  <c r="F930" i="4"/>
  <c r="H930" i="4" s="1"/>
  <c r="F929" i="4"/>
  <c r="H929" i="4" s="1"/>
  <c r="F928" i="4"/>
  <c r="H928" i="4" s="1"/>
  <c r="F927" i="4"/>
  <c r="H927" i="4" s="1"/>
  <c r="F926" i="4"/>
  <c r="H926" i="4" s="1"/>
  <c r="F925" i="4"/>
  <c r="H925" i="4" s="1"/>
  <c r="F924" i="4"/>
  <c r="H924" i="4" s="1"/>
  <c r="F923" i="4"/>
  <c r="H923" i="4" s="1"/>
  <c r="F922" i="4"/>
  <c r="H922" i="4" s="1"/>
  <c r="F921" i="4"/>
  <c r="H921" i="4" s="1"/>
  <c r="F920" i="4"/>
  <c r="H920" i="4" s="1"/>
  <c r="F919" i="4"/>
  <c r="H919" i="4" s="1"/>
  <c r="F918" i="4"/>
  <c r="H918" i="4" s="1"/>
  <c r="F917" i="4"/>
  <c r="H917" i="4" s="1"/>
  <c r="F916" i="4"/>
  <c r="H916" i="4" s="1"/>
  <c r="F915" i="4"/>
  <c r="H915" i="4" s="1"/>
  <c r="F914" i="4"/>
  <c r="H914" i="4" s="1"/>
  <c r="F913" i="4"/>
  <c r="H913" i="4" s="1"/>
  <c r="F912" i="4"/>
  <c r="H912" i="4" s="1"/>
  <c r="F911" i="4"/>
  <c r="H911" i="4" s="1"/>
  <c r="F910" i="4"/>
  <c r="H910" i="4" s="1"/>
  <c r="F909" i="4"/>
  <c r="H909" i="4" s="1"/>
  <c r="F908" i="4"/>
  <c r="H908" i="4" s="1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H847" i="4" s="1"/>
  <c r="F846" i="4"/>
  <c r="H846" i="4" s="1"/>
  <c r="F845" i="4"/>
  <c r="H845" i="4" s="1"/>
  <c r="F844" i="4"/>
  <c r="H844" i="4" s="1"/>
  <c r="F843" i="4"/>
  <c r="H843" i="4" s="1"/>
  <c r="F842" i="4"/>
  <c r="H842" i="4" s="1"/>
  <c r="F841" i="4"/>
  <c r="H841" i="4" s="1"/>
  <c r="F840" i="4"/>
  <c r="H840" i="4" s="1"/>
  <c r="F839" i="4"/>
  <c r="H839" i="4" s="1"/>
  <c r="F838" i="4"/>
  <c r="H838" i="4" s="1"/>
  <c r="F837" i="4"/>
  <c r="H837" i="4" s="1"/>
  <c r="F836" i="4"/>
  <c r="H836" i="4" s="1"/>
  <c r="F835" i="4"/>
  <c r="H835" i="4" s="1"/>
  <c r="F834" i="4"/>
  <c r="H834" i="4" s="1"/>
  <c r="F833" i="4"/>
  <c r="H833" i="4" s="1"/>
  <c r="F832" i="4"/>
  <c r="H832" i="4" s="1"/>
  <c r="F831" i="4"/>
  <c r="H831" i="4" s="1"/>
  <c r="F830" i="4"/>
  <c r="H830" i="4" s="1"/>
  <c r="F829" i="4"/>
  <c r="H829" i="4" s="1"/>
  <c r="F828" i="4"/>
  <c r="H828" i="4" s="1"/>
  <c r="F827" i="4"/>
  <c r="H827" i="4" s="1"/>
  <c r="F826" i="4"/>
  <c r="H826" i="4" s="1"/>
  <c r="F825" i="4"/>
  <c r="H825" i="4" s="1"/>
  <c r="F824" i="4"/>
  <c r="H824" i="4" s="1"/>
  <c r="F823" i="4"/>
  <c r="H823" i="4" s="1"/>
  <c r="F822" i="4"/>
  <c r="H822" i="4" s="1"/>
  <c r="F821" i="4"/>
  <c r="H821" i="4" s="1"/>
  <c r="F820" i="4"/>
  <c r="H820" i="4" s="1"/>
  <c r="F819" i="4"/>
  <c r="H819" i="4" s="1"/>
  <c r="F818" i="4"/>
  <c r="H818" i="4" s="1"/>
  <c r="F817" i="4"/>
  <c r="H817" i="4" s="1"/>
  <c r="F816" i="4"/>
  <c r="H816" i="4" s="1"/>
  <c r="F815" i="4"/>
  <c r="H815" i="4" s="1"/>
  <c r="F814" i="4"/>
  <c r="H814" i="4" s="1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H753" i="4" s="1"/>
  <c r="F752" i="4"/>
  <c r="H752" i="4" s="1"/>
  <c r="F751" i="4"/>
  <c r="H751" i="4" s="1"/>
  <c r="F750" i="4"/>
  <c r="H750" i="4" s="1"/>
  <c r="F749" i="4"/>
  <c r="H749" i="4" s="1"/>
  <c r="F748" i="4"/>
  <c r="H748" i="4" s="1"/>
  <c r="F747" i="4"/>
  <c r="H747" i="4" s="1"/>
  <c r="F746" i="4"/>
  <c r="H746" i="4" s="1"/>
  <c r="F745" i="4"/>
  <c r="H745" i="4" s="1"/>
  <c r="F744" i="4"/>
  <c r="H744" i="4" s="1"/>
  <c r="F743" i="4"/>
  <c r="H743" i="4" s="1"/>
  <c r="F742" i="4"/>
  <c r="H742" i="4" s="1"/>
  <c r="F741" i="4"/>
  <c r="H741" i="4" s="1"/>
  <c r="F740" i="4"/>
  <c r="H740" i="4" s="1"/>
  <c r="F739" i="4"/>
  <c r="H739" i="4" s="1"/>
  <c r="F738" i="4"/>
  <c r="H738" i="4" s="1"/>
  <c r="F737" i="4"/>
  <c r="H737" i="4" s="1"/>
  <c r="F736" i="4"/>
  <c r="H736" i="4" s="1"/>
  <c r="F735" i="4"/>
  <c r="H735" i="4" s="1"/>
  <c r="F734" i="4"/>
  <c r="H734" i="4" s="1"/>
  <c r="F733" i="4"/>
  <c r="H733" i="4" s="1"/>
  <c r="F732" i="4"/>
  <c r="H732" i="4" s="1"/>
  <c r="F731" i="4"/>
  <c r="H731" i="4" s="1"/>
  <c r="F730" i="4"/>
  <c r="H730" i="4" s="1"/>
  <c r="F729" i="4"/>
  <c r="H729" i="4" s="1"/>
  <c r="F728" i="4"/>
  <c r="H728" i="4" s="1"/>
  <c r="F727" i="4"/>
  <c r="H727" i="4" s="1"/>
  <c r="F726" i="4"/>
  <c r="H726" i="4" s="1"/>
  <c r="F725" i="4"/>
  <c r="H725" i="4" s="1"/>
  <c r="F724" i="4"/>
  <c r="H724" i="4" s="1"/>
  <c r="F723" i="4"/>
  <c r="H723" i="4" s="1"/>
  <c r="F722" i="4"/>
  <c r="H722" i="4" s="1"/>
  <c r="F721" i="4"/>
  <c r="H721" i="4" s="1"/>
  <c r="F720" i="4"/>
  <c r="H720" i="4" s="1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H659" i="4" s="1"/>
  <c r="F658" i="4"/>
  <c r="H658" i="4" s="1"/>
  <c r="F657" i="4"/>
  <c r="H657" i="4" s="1"/>
  <c r="F656" i="4"/>
  <c r="H656" i="4" s="1"/>
  <c r="F655" i="4"/>
  <c r="H655" i="4" s="1"/>
  <c r="F654" i="4"/>
  <c r="H654" i="4" s="1"/>
  <c r="F653" i="4"/>
  <c r="H653" i="4" s="1"/>
  <c r="F652" i="4"/>
  <c r="H652" i="4" s="1"/>
  <c r="F651" i="4"/>
  <c r="H651" i="4" s="1"/>
  <c r="F650" i="4"/>
  <c r="H650" i="4" s="1"/>
  <c r="F649" i="4"/>
  <c r="H649" i="4" s="1"/>
  <c r="F648" i="4"/>
  <c r="H648" i="4" s="1"/>
  <c r="F647" i="4"/>
  <c r="H647" i="4" s="1"/>
  <c r="F646" i="4"/>
  <c r="H646" i="4" s="1"/>
  <c r="F645" i="4"/>
  <c r="H645" i="4" s="1"/>
  <c r="F644" i="4"/>
  <c r="H644" i="4" s="1"/>
  <c r="F643" i="4"/>
  <c r="H643" i="4" s="1"/>
  <c r="F642" i="4"/>
  <c r="H642" i="4" s="1"/>
  <c r="F641" i="4"/>
  <c r="H641" i="4" s="1"/>
  <c r="F640" i="4"/>
  <c r="H640" i="4" s="1"/>
  <c r="F639" i="4"/>
  <c r="H639" i="4" s="1"/>
  <c r="F638" i="4"/>
  <c r="H638" i="4" s="1"/>
  <c r="F637" i="4"/>
  <c r="H637" i="4" s="1"/>
  <c r="F636" i="4"/>
  <c r="H636" i="4" s="1"/>
  <c r="F635" i="4"/>
  <c r="H635" i="4" s="1"/>
  <c r="F634" i="4"/>
  <c r="H634" i="4" s="1"/>
  <c r="F633" i="4"/>
  <c r="H633" i="4" s="1"/>
  <c r="F632" i="4"/>
  <c r="H632" i="4" s="1"/>
  <c r="F631" i="4"/>
  <c r="H631" i="4" s="1"/>
  <c r="F630" i="4"/>
  <c r="H630" i="4" s="1"/>
  <c r="F629" i="4"/>
  <c r="H629" i="4" s="1"/>
  <c r="F628" i="4"/>
  <c r="H628" i="4" s="1"/>
  <c r="F627" i="4"/>
  <c r="H627" i="4" s="1"/>
  <c r="F626" i="4"/>
  <c r="H626" i="4" s="1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H565" i="4" s="1"/>
  <c r="F564" i="4"/>
  <c r="H564" i="4" s="1"/>
  <c r="F563" i="4"/>
  <c r="H563" i="4" s="1"/>
  <c r="F562" i="4"/>
  <c r="H562" i="4" s="1"/>
  <c r="F561" i="4"/>
  <c r="H561" i="4" s="1"/>
  <c r="F560" i="4"/>
  <c r="H560" i="4" s="1"/>
  <c r="F559" i="4"/>
  <c r="H559" i="4" s="1"/>
  <c r="F558" i="4"/>
  <c r="H558" i="4" s="1"/>
  <c r="F557" i="4"/>
  <c r="H557" i="4" s="1"/>
  <c r="F556" i="4"/>
  <c r="H556" i="4" s="1"/>
  <c r="F555" i="4"/>
  <c r="H555" i="4" s="1"/>
  <c r="F554" i="4"/>
  <c r="H554" i="4" s="1"/>
  <c r="F553" i="4"/>
  <c r="H553" i="4" s="1"/>
  <c r="F552" i="4"/>
  <c r="H552" i="4" s="1"/>
  <c r="F551" i="4"/>
  <c r="H551" i="4" s="1"/>
  <c r="F550" i="4"/>
  <c r="H550" i="4" s="1"/>
  <c r="F549" i="4"/>
  <c r="H549" i="4" s="1"/>
  <c r="F548" i="4"/>
  <c r="H548" i="4" s="1"/>
  <c r="F547" i="4"/>
  <c r="H547" i="4" s="1"/>
  <c r="F546" i="4"/>
  <c r="H546" i="4" s="1"/>
  <c r="F545" i="4"/>
  <c r="H545" i="4" s="1"/>
  <c r="F544" i="4"/>
  <c r="H544" i="4" s="1"/>
  <c r="F543" i="4"/>
  <c r="H543" i="4" s="1"/>
  <c r="F542" i="4"/>
  <c r="H542" i="4" s="1"/>
  <c r="F541" i="4"/>
  <c r="H541" i="4" s="1"/>
  <c r="F540" i="4"/>
  <c r="H540" i="4" s="1"/>
  <c r="F539" i="4"/>
  <c r="H539" i="4" s="1"/>
  <c r="F538" i="4"/>
  <c r="H538" i="4" s="1"/>
  <c r="F537" i="4"/>
  <c r="H537" i="4" s="1"/>
  <c r="F536" i="4"/>
  <c r="H536" i="4" s="1"/>
  <c r="F535" i="4"/>
  <c r="H535" i="4" s="1"/>
  <c r="F534" i="4"/>
  <c r="H534" i="4" s="1"/>
  <c r="F533" i="4"/>
  <c r="H533" i="4" s="1"/>
  <c r="F532" i="4"/>
  <c r="H532" i="4" s="1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H471" i="4" s="1"/>
  <c r="F470" i="4"/>
  <c r="H470" i="4" s="1"/>
  <c r="F469" i="4"/>
  <c r="H469" i="4" s="1"/>
  <c r="F468" i="4"/>
  <c r="H468" i="4" s="1"/>
  <c r="F467" i="4"/>
  <c r="H467" i="4" s="1"/>
  <c r="F466" i="4"/>
  <c r="H466" i="4" s="1"/>
  <c r="F465" i="4"/>
  <c r="H465" i="4" s="1"/>
  <c r="F464" i="4"/>
  <c r="H464" i="4" s="1"/>
  <c r="F463" i="4"/>
  <c r="H463" i="4" s="1"/>
  <c r="F462" i="4"/>
  <c r="H462" i="4" s="1"/>
  <c r="F461" i="4"/>
  <c r="H461" i="4" s="1"/>
  <c r="F460" i="4"/>
  <c r="H460" i="4" s="1"/>
  <c r="F459" i="4"/>
  <c r="H459" i="4" s="1"/>
  <c r="F458" i="4"/>
  <c r="H458" i="4" s="1"/>
  <c r="F457" i="4"/>
  <c r="H457" i="4" s="1"/>
  <c r="F456" i="4"/>
  <c r="H456" i="4" s="1"/>
  <c r="F455" i="4"/>
  <c r="H455" i="4" s="1"/>
  <c r="F454" i="4"/>
  <c r="H454" i="4" s="1"/>
  <c r="F453" i="4"/>
  <c r="H453" i="4" s="1"/>
  <c r="F452" i="4"/>
  <c r="H452" i="4" s="1"/>
  <c r="F451" i="4"/>
  <c r="H451" i="4" s="1"/>
  <c r="F450" i="4"/>
  <c r="H450" i="4" s="1"/>
  <c r="F449" i="4"/>
  <c r="H449" i="4" s="1"/>
  <c r="F448" i="4"/>
  <c r="H448" i="4" s="1"/>
  <c r="F447" i="4"/>
  <c r="H447" i="4" s="1"/>
  <c r="F446" i="4"/>
  <c r="H446" i="4" s="1"/>
  <c r="F445" i="4"/>
  <c r="H445" i="4" s="1"/>
  <c r="F444" i="4"/>
  <c r="H444" i="4" s="1"/>
  <c r="F443" i="4"/>
  <c r="H443" i="4" s="1"/>
  <c r="F442" i="4"/>
  <c r="H442" i="4" s="1"/>
  <c r="F441" i="4"/>
  <c r="H441" i="4" s="1"/>
  <c r="F440" i="4"/>
  <c r="H440" i="4" s="1"/>
  <c r="F439" i="4"/>
  <c r="H439" i="4" s="1"/>
  <c r="F438" i="4"/>
  <c r="H438" i="4" s="1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H377" i="4" s="1"/>
  <c r="F376" i="4"/>
  <c r="H376" i="4" s="1"/>
  <c r="F375" i="4"/>
  <c r="H375" i="4" s="1"/>
  <c r="F374" i="4"/>
  <c r="H374" i="4" s="1"/>
  <c r="F373" i="4"/>
  <c r="H373" i="4" s="1"/>
  <c r="F372" i="4"/>
  <c r="H372" i="4" s="1"/>
  <c r="F371" i="4"/>
  <c r="H371" i="4" s="1"/>
  <c r="F370" i="4"/>
  <c r="H370" i="4" s="1"/>
  <c r="F369" i="4"/>
  <c r="H369" i="4" s="1"/>
  <c r="F368" i="4"/>
  <c r="H368" i="4" s="1"/>
  <c r="F367" i="4"/>
  <c r="H367" i="4" s="1"/>
  <c r="F366" i="4"/>
  <c r="H366" i="4" s="1"/>
  <c r="F365" i="4"/>
  <c r="H365" i="4" s="1"/>
  <c r="F364" i="4"/>
  <c r="H364" i="4" s="1"/>
  <c r="F363" i="4"/>
  <c r="H363" i="4" s="1"/>
  <c r="F362" i="4"/>
  <c r="H362" i="4" s="1"/>
  <c r="F361" i="4"/>
  <c r="H361" i="4" s="1"/>
  <c r="F360" i="4"/>
  <c r="H360" i="4" s="1"/>
  <c r="F359" i="4"/>
  <c r="H359" i="4" s="1"/>
  <c r="F358" i="4"/>
  <c r="H358" i="4" s="1"/>
  <c r="F357" i="4"/>
  <c r="H357" i="4" s="1"/>
  <c r="F356" i="4"/>
  <c r="H356" i="4" s="1"/>
  <c r="F355" i="4"/>
  <c r="H355" i="4" s="1"/>
  <c r="F354" i="4"/>
  <c r="H354" i="4" s="1"/>
  <c r="F353" i="4"/>
  <c r="H353" i="4" s="1"/>
  <c r="F352" i="4"/>
  <c r="H352" i="4" s="1"/>
  <c r="F351" i="4"/>
  <c r="H351" i="4" s="1"/>
  <c r="F350" i="4"/>
  <c r="H350" i="4" s="1"/>
  <c r="F349" i="4"/>
  <c r="H349" i="4" s="1"/>
  <c r="F348" i="4"/>
  <c r="H348" i="4" s="1"/>
  <c r="F347" i="4"/>
  <c r="H347" i="4" s="1"/>
  <c r="F346" i="4"/>
  <c r="H346" i="4" s="1"/>
  <c r="F345" i="4"/>
  <c r="H345" i="4" s="1"/>
  <c r="F344" i="4"/>
  <c r="H344" i="4" s="1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H283" i="4" s="1"/>
  <c r="F282" i="4"/>
  <c r="H282" i="4" s="1"/>
  <c r="F281" i="4"/>
  <c r="H281" i="4" s="1"/>
  <c r="F280" i="4"/>
  <c r="H280" i="4" s="1"/>
  <c r="F279" i="4"/>
  <c r="H279" i="4" s="1"/>
  <c r="F278" i="4"/>
  <c r="H278" i="4" s="1"/>
  <c r="F277" i="4"/>
  <c r="H277" i="4" s="1"/>
  <c r="F276" i="4"/>
  <c r="H276" i="4" s="1"/>
  <c r="F275" i="4"/>
  <c r="H275" i="4" s="1"/>
  <c r="F274" i="4"/>
  <c r="H274" i="4" s="1"/>
  <c r="F273" i="4"/>
  <c r="H273" i="4" s="1"/>
  <c r="F272" i="4"/>
  <c r="H272" i="4" s="1"/>
  <c r="F271" i="4"/>
  <c r="H271" i="4" s="1"/>
  <c r="F270" i="4"/>
  <c r="H270" i="4" s="1"/>
  <c r="F269" i="4"/>
  <c r="H269" i="4" s="1"/>
  <c r="F268" i="4"/>
  <c r="H268" i="4" s="1"/>
  <c r="F267" i="4"/>
  <c r="H267" i="4" s="1"/>
  <c r="F266" i="4"/>
  <c r="H266" i="4" s="1"/>
  <c r="F265" i="4"/>
  <c r="H265" i="4" s="1"/>
  <c r="F264" i="4"/>
  <c r="H264" i="4" s="1"/>
  <c r="F263" i="4"/>
  <c r="H263" i="4" s="1"/>
  <c r="F262" i="4"/>
  <c r="H262" i="4" s="1"/>
  <c r="F261" i="4"/>
  <c r="H261" i="4" s="1"/>
  <c r="F260" i="4"/>
  <c r="H260" i="4" s="1"/>
  <c r="F259" i="4"/>
  <c r="H259" i="4" s="1"/>
  <c r="F258" i="4"/>
  <c r="H258" i="4" s="1"/>
  <c r="F257" i="4"/>
  <c r="H257" i="4" s="1"/>
  <c r="F256" i="4"/>
  <c r="H256" i="4" s="1"/>
  <c r="F255" i="4"/>
  <c r="H255" i="4" s="1"/>
  <c r="F254" i="4"/>
  <c r="H254" i="4" s="1"/>
  <c r="F253" i="4"/>
  <c r="H253" i="4" s="1"/>
  <c r="F252" i="4"/>
  <c r="H252" i="4" s="1"/>
  <c r="F251" i="4"/>
  <c r="H251" i="4" s="1"/>
  <c r="F250" i="4"/>
  <c r="H250" i="4" s="1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H189" i="4" s="1"/>
  <c r="F188" i="4"/>
  <c r="H188" i="4" s="1"/>
  <c r="F187" i="4"/>
  <c r="H187" i="4" s="1"/>
  <c r="F186" i="4"/>
  <c r="H186" i="4" s="1"/>
  <c r="F185" i="4"/>
  <c r="H185" i="4" s="1"/>
  <c r="F184" i="4"/>
  <c r="H184" i="4" s="1"/>
  <c r="F183" i="4"/>
  <c r="H183" i="4" s="1"/>
  <c r="F182" i="4"/>
  <c r="H182" i="4" s="1"/>
  <c r="F181" i="4"/>
  <c r="H181" i="4" s="1"/>
  <c r="F180" i="4"/>
  <c r="H180" i="4" s="1"/>
  <c r="F179" i="4"/>
  <c r="H179" i="4" s="1"/>
  <c r="F178" i="4"/>
  <c r="H178" i="4" s="1"/>
  <c r="F177" i="4"/>
  <c r="H177" i="4" s="1"/>
  <c r="F176" i="4"/>
  <c r="H176" i="4" s="1"/>
  <c r="F175" i="4"/>
  <c r="H175" i="4" s="1"/>
  <c r="F174" i="4"/>
  <c r="H174" i="4" s="1"/>
  <c r="F173" i="4"/>
  <c r="H173" i="4" s="1"/>
  <c r="F172" i="4"/>
  <c r="H172" i="4" s="1"/>
  <c r="F171" i="4"/>
  <c r="H171" i="4" s="1"/>
  <c r="F170" i="4"/>
  <c r="H170" i="4" s="1"/>
  <c r="F169" i="4"/>
  <c r="H169" i="4" s="1"/>
  <c r="F168" i="4"/>
  <c r="H168" i="4" s="1"/>
  <c r="F167" i="4"/>
  <c r="H167" i="4" s="1"/>
  <c r="F166" i="4"/>
  <c r="H166" i="4" s="1"/>
  <c r="F165" i="4"/>
  <c r="H165" i="4" s="1"/>
  <c r="F164" i="4"/>
  <c r="H164" i="4" s="1"/>
  <c r="F163" i="4"/>
  <c r="H163" i="4" s="1"/>
  <c r="F162" i="4"/>
  <c r="H162" i="4" s="1"/>
  <c r="F161" i="4"/>
  <c r="H161" i="4" s="1"/>
  <c r="F160" i="4"/>
  <c r="H160" i="4" s="1"/>
  <c r="F159" i="4"/>
  <c r="H159" i="4" s="1"/>
  <c r="F158" i="4"/>
  <c r="H158" i="4" s="1"/>
  <c r="F157" i="4"/>
  <c r="H157" i="4" s="1"/>
  <c r="F156" i="4"/>
  <c r="H156" i="4" s="1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H95" i="4" s="1"/>
  <c r="F94" i="4"/>
  <c r="H94" i="4" s="1"/>
  <c r="F93" i="4"/>
  <c r="H93" i="4" s="1"/>
  <c r="F92" i="4"/>
  <c r="H92" i="4" s="1"/>
  <c r="F91" i="4"/>
  <c r="H91" i="4" s="1"/>
  <c r="F90" i="4"/>
  <c r="H90" i="4" s="1"/>
  <c r="F89" i="4"/>
  <c r="H89" i="4" s="1"/>
  <c r="F88" i="4"/>
  <c r="H88" i="4" s="1"/>
  <c r="F87" i="4"/>
  <c r="H87" i="4" s="1"/>
  <c r="F86" i="4"/>
  <c r="H86" i="4" s="1"/>
  <c r="F85" i="4"/>
  <c r="H85" i="4" s="1"/>
  <c r="F84" i="4"/>
  <c r="H84" i="4" s="1"/>
  <c r="F83" i="4"/>
  <c r="H83" i="4" s="1"/>
  <c r="F82" i="4"/>
  <c r="H82" i="4" s="1"/>
  <c r="F81" i="4"/>
  <c r="H81" i="4" s="1"/>
  <c r="F80" i="4"/>
  <c r="H80" i="4" s="1"/>
  <c r="F79" i="4"/>
  <c r="H79" i="4" s="1"/>
  <c r="F78" i="4"/>
  <c r="H78" i="4" s="1"/>
  <c r="F77" i="4"/>
  <c r="H77" i="4" s="1"/>
  <c r="F76" i="4"/>
  <c r="H76" i="4" s="1"/>
  <c r="F75" i="4"/>
  <c r="H75" i="4" s="1"/>
  <c r="F74" i="4"/>
  <c r="H74" i="4" s="1"/>
  <c r="F73" i="4"/>
  <c r="H73" i="4" s="1"/>
  <c r="F72" i="4"/>
  <c r="H72" i="4" s="1"/>
  <c r="F71" i="4"/>
  <c r="H71" i="4" s="1"/>
  <c r="F70" i="4"/>
  <c r="H70" i="4" s="1"/>
  <c r="F69" i="4"/>
  <c r="H69" i="4" s="1"/>
  <c r="F68" i="4"/>
  <c r="H68" i="4" s="1"/>
  <c r="F67" i="4"/>
  <c r="H67" i="4" s="1"/>
  <c r="F66" i="4"/>
  <c r="H66" i="4" s="1"/>
  <c r="F65" i="4"/>
  <c r="H65" i="4" s="1"/>
  <c r="F64" i="4"/>
  <c r="H64" i="4" s="1"/>
  <c r="F63" i="4"/>
  <c r="H63" i="4" s="1"/>
  <c r="F62" i="4"/>
  <c r="H62" i="4" s="1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<sst xmlns="http://schemas.openxmlformats.org/spreadsheetml/2006/main" count="4998" uniqueCount="237">
  <si>
    <t>Course</t>
  </si>
  <si>
    <t>Course Title</t>
  </si>
  <si>
    <t>FA24</t>
  </si>
  <si>
    <t>SP25</t>
  </si>
  <si>
    <t>SU25</t>
  </si>
  <si>
    <t>FA25</t>
  </si>
  <si>
    <t>SP26</t>
  </si>
  <si>
    <t>SU26</t>
  </si>
  <si>
    <t>FA26</t>
  </si>
  <si>
    <t>SP27</t>
  </si>
  <si>
    <t>SU27</t>
  </si>
  <si>
    <t>FA27</t>
  </si>
  <si>
    <t>SP28</t>
  </si>
  <si>
    <t>SU28</t>
  </si>
  <si>
    <t>FA28</t>
  </si>
  <si>
    <t>SP29</t>
  </si>
  <si>
    <t>CPSC 1105</t>
  </si>
  <si>
    <t>Introduction to Information Technology</t>
  </si>
  <si>
    <t>D,N,O</t>
  </si>
  <si>
    <t>CPSC 1301K</t>
  </si>
  <si>
    <t>Computer Science I</t>
  </si>
  <si>
    <t>D,N</t>
  </si>
  <si>
    <t>D</t>
  </si>
  <si>
    <t>CPSC 1302K</t>
  </si>
  <si>
    <t>Computer Science II</t>
  </si>
  <si>
    <t>N</t>
  </si>
  <si>
    <t>CPSC 1555</t>
  </si>
  <si>
    <t>Selected Topics in Computer Science</t>
  </si>
  <si>
    <t>O</t>
  </si>
  <si>
    <t>CPSC 2105</t>
  </si>
  <si>
    <t>Computer Organization</t>
  </si>
  <si>
    <t>.</t>
  </si>
  <si>
    <t>N, O</t>
  </si>
  <si>
    <t>CPSC 2108</t>
  </si>
  <si>
    <t>Data Structures</t>
  </si>
  <si>
    <t>CPSC 2115</t>
  </si>
  <si>
    <t>Information technology Fundamentals</t>
  </si>
  <si>
    <t>CPSC 2125</t>
  </si>
  <si>
    <t>Internet Programming</t>
  </si>
  <si>
    <t>O??</t>
  </si>
  <si>
    <t>CYBR 2159</t>
  </si>
  <si>
    <t>Fundamentals of Computer Networks</t>
  </si>
  <si>
    <t>N,O</t>
  </si>
  <si>
    <t>D,O</t>
  </si>
  <si>
    <t>CYBR 2160</t>
  </si>
  <si>
    <t>Intro to Information Security</t>
  </si>
  <si>
    <t>CPSC 2555</t>
  </si>
  <si>
    <t>CYBR 3106</t>
  </si>
  <si>
    <t>Cybersecurity Risk Management</t>
  </si>
  <si>
    <t>CYBR 3108</t>
  </si>
  <si>
    <t>Defensive Programming</t>
  </si>
  <si>
    <t>CYBR 3115</t>
  </si>
  <si>
    <t>Programming for Data Science (elective)</t>
  </si>
  <si>
    <t>-</t>
  </si>
  <si>
    <t>CPSC 3118</t>
  </si>
  <si>
    <t>Graphical User Interface Development</t>
  </si>
  <si>
    <t>CYBR 3119</t>
  </si>
  <si>
    <t>Fundamentals of Digital Forensics</t>
  </si>
  <si>
    <t>CPSC 3125</t>
  </si>
  <si>
    <t>Operating Systems</t>
  </si>
  <si>
    <t>CYBR 3126</t>
  </si>
  <si>
    <t>Client/Server Security</t>
  </si>
  <si>
    <t>CYBR 3128</t>
  </si>
  <si>
    <t>Cybersecurity Management</t>
  </si>
  <si>
    <t>CPSC 3131</t>
  </si>
  <si>
    <t>Database Systems I</t>
  </si>
  <si>
    <t>CYBR 3135</t>
  </si>
  <si>
    <t>Infrastructure Security</t>
  </si>
  <si>
    <t>CYBR 3136</t>
  </si>
  <si>
    <t>Wireless, IoT and Mobile Security</t>
  </si>
  <si>
    <t>CPSC 3137</t>
  </si>
  <si>
    <t>Natural Language Processing and Text Mining (elective)</t>
  </si>
  <si>
    <t>CPSC 3165</t>
  </si>
  <si>
    <t>Professionalism in Computing</t>
  </si>
  <si>
    <t>D(May)</t>
  </si>
  <si>
    <t>CPSC 3175</t>
  </si>
  <si>
    <t>Object-Oriented Design</t>
  </si>
  <si>
    <t>CPSC 3415</t>
  </si>
  <si>
    <t>IT Practicum</t>
  </si>
  <si>
    <t>CPSC 3555</t>
  </si>
  <si>
    <t>D??</t>
  </si>
  <si>
    <t>CPSC 4000</t>
  </si>
  <si>
    <t>Baccaulaureate Survey</t>
  </si>
  <si>
    <t>CPSC 4111</t>
  </si>
  <si>
    <t>Game Programming I</t>
  </si>
  <si>
    <t>CPSC 4112</t>
  </si>
  <si>
    <t>Game Programming II</t>
  </si>
  <si>
    <t>CPSC 4113</t>
  </si>
  <si>
    <t xml:space="preserve">Game jam </t>
  </si>
  <si>
    <t>CPSC 4115</t>
  </si>
  <si>
    <t xml:space="preserve">Algorithms </t>
  </si>
  <si>
    <t>CPSC 4125</t>
  </si>
  <si>
    <t>Server-Side Web Development</t>
  </si>
  <si>
    <t>CYBR 4125</t>
  </si>
  <si>
    <t>Global Perspectives on Cybersecurity</t>
  </si>
  <si>
    <t>CPSC 4131</t>
  </si>
  <si>
    <t>Full Stack Web Development</t>
  </si>
  <si>
    <t>CPSC 4132</t>
  </si>
  <si>
    <t>Web Development Projects</t>
  </si>
  <si>
    <t>CYBR 4127</t>
  </si>
  <si>
    <t>Computer &amp; Network Security</t>
  </si>
  <si>
    <t>CYBR 4128</t>
  </si>
  <si>
    <t>Pentration Testing and Countermeasures</t>
  </si>
  <si>
    <t>CPSC 4135</t>
  </si>
  <si>
    <t>Programming Languages</t>
  </si>
  <si>
    <t>CYBR 4137</t>
  </si>
  <si>
    <t>Secuirty Policies &amp; Implementation Security</t>
  </si>
  <si>
    <t xml:space="preserve">will be replaced </t>
  </si>
  <si>
    <t>CPSC 4138</t>
  </si>
  <si>
    <t>Advanced DB Sys.</t>
  </si>
  <si>
    <t>CYBR 4138</t>
  </si>
  <si>
    <t>Security Auditing for Compliance</t>
  </si>
  <si>
    <t>CYBR 4139</t>
  </si>
  <si>
    <t>Secuirty Issues in Legal Context</t>
  </si>
  <si>
    <t>CPSC 4145</t>
  </si>
  <si>
    <t>Computer Graphics</t>
  </si>
  <si>
    <t>CYBR 4145</t>
  </si>
  <si>
    <t>Secuirty for Web Applications &amp; Social Networking</t>
  </si>
  <si>
    <t>CYBR 4146</t>
  </si>
  <si>
    <t>Network, Virtualization &amp; Cloud Communication Infrastructure</t>
  </si>
  <si>
    <t>O? might be replaced in fall</t>
  </si>
  <si>
    <t>CPSC 4148</t>
  </si>
  <si>
    <t>Theory of Computation</t>
  </si>
  <si>
    <t>CPSC 4155</t>
  </si>
  <si>
    <t>Computer Architecture</t>
  </si>
  <si>
    <t>CPSC 4157</t>
  </si>
  <si>
    <t>Computer Networks</t>
  </si>
  <si>
    <t>CYBR 4160</t>
  </si>
  <si>
    <t>Applied Cryptography</t>
  </si>
  <si>
    <t>CYBR 4166</t>
  </si>
  <si>
    <t>Intrusion Detection &amp; Prevention</t>
  </si>
  <si>
    <t>CPSC 4175</t>
  </si>
  <si>
    <t>Software Enginnering</t>
  </si>
  <si>
    <t>CPSC 4176</t>
  </si>
  <si>
    <t>Senior Software Engineering Project</t>
  </si>
  <si>
    <t>CPSC 4185</t>
  </si>
  <si>
    <t>Artificial Intelligence and Machine Learning</t>
  </si>
  <si>
    <t>CPSC 4205</t>
  </si>
  <si>
    <t>IT Senior Capstone</t>
  </si>
  <si>
    <t>CYBR 4416</t>
  </si>
  <si>
    <t>Cybersecurity Practicum</t>
  </si>
  <si>
    <t>CPSC 4505</t>
  </si>
  <si>
    <t>Undergraduate Research</t>
  </si>
  <si>
    <t>CPSC 4555</t>
  </si>
  <si>
    <t>CPSC 4698</t>
  </si>
  <si>
    <t>Internship in Computer Science</t>
  </si>
  <si>
    <t>CPSC 4899</t>
  </si>
  <si>
    <t>Independent Study</t>
  </si>
  <si>
    <t>CPSC 6000</t>
  </si>
  <si>
    <t>Graduate Exit Exam</t>
  </si>
  <si>
    <t>CYBR 6000</t>
  </si>
  <si>
    <t>Graduate Exit Examination</t>
  </si>
  <si>
    <t>CPSC 6103</t>
  </si>
  <si>
    <t>Computer Science Principles for Teachers</t>
  </si>
  <si>
    <t>CPSC 6105</t>
  </si>
  <si>
    <t>Fund. Principles of Computer Science</t>
  </si>
  <si>
    <t>F, O</t>
  </si>
  <si>
    <t>F,O</t>
  </si>
  <si>
    <t>CPSC 6106</t>
  </si>
  <si>
    <t>Fund. Of Comp. Prog. And Data Structures</t>
  </si>
  <si>
    <t>CPSC 6109</t>
  </si>
  <si>
    <t>Algorithms Analysis and Design</t>
  </si>
  <si>
    <t>CPSC 6114</t>
  </si>
  <si>
    <t>Fundamentals of Machine Leraning</t>
  </si>
  <si>
    <t>CPSC 6119</t>
  </si>
  <si>
    <t>Object-Oriented Development</t>
  </si>
  <si>
    <t>??</t>
  </si>
  <si>
    <t>CPSC 6121</t>
  </si>
  <si>
    <t>Data Science and Big Data Analytics</t>
  </si>
  <si>
    <t>CYBR 6222</t>
  </si>
  <si>
    <t>Foundation of Cybersecurity Policy and Management</t>
  </si>
  <si>
    <t>CPSC 6124</t>
  </si>
  <si>
    <t>Advanced Machine Learning</t>
  </si>
  <si>
    <t>CPSC 6125</t>
  </si>
  <si>
    <t>Operating Systems Design and Implementation</t>
  </si>
  <si>
    <t>CYBR 6126</t>
  </si>
  <si>
    <t>Introduction to Cybersecurity</t>
  </si>
  <si>
    <t>CPSC 6127</t>
  </si>
  <si>
    <t>Contemporary Issues in DBMS</t>
  </si>
  <si>
    <t>CYBR 6128</t>
  </si>
  <si>
    <t>Network Security</t>
  </si>
  <si>
    <t>CYBR 6136</t>
  </si>
  <si>
    <t>Human Aspects of Cybersecurity</t>
  </si>
  <si>
    <t>F,O ???</t>
  </si>
  <si>
    <t>CPSC 6147</t>
  </si>
  <si>
    <t>Data Visualization and Presentation</t>
  </si>
  <si>
    <t>CPSC 6157</t>
  </si>
  <si>
    <t>Network and Cloud Management</t>
  </si>
  <si>
    <t>CYBR 6159</t>
  </si>
  <si>
    <t>Digital Forensics</t>
  </si>
  <si>
    <t>CYBR 6167</t>
  </si>
  <si>
    <t>CPSC 6175</t>
  </si>
  <si>
    <t>Web Engineering and Technologies</t>
  </si>
  <si>
    <t>CPSC 6177</t>
  </si>
  <si>
    <t>Software Design and Development</t>
  </si>
  <si>
    <t>CPSC 6179</t>
  </si>
  <si>
    <t>Software Project Planning and Management</t>
  </si>
  <si>
    <t>CPSC 6185</t>
  </si>
  <si>
    <t>Intelligent Systems</t>
  </si>
  <si>
    <t>CYBR 6226</t>
  </si>
  <si>
    <t>Cloud Computing Security</t>
  </si>
  <si>
    <t>CYBR 6228</t>
  </si>
  <si>
    <t>Global Cybersecurity</t>
  </si>
  <si>
    <t>CYBR 6299</t>
  </si>
  <si>
    <t>Capstone in Cybersecurity Policy and Management</t>
  </si>
  <si>
    <t>CPSC 6555</t>
  </si>
  <si>
    <t xml:space="preserve">Selected Topics in Computer Science </t>
  </si>
  <si>
    <t>CPSC 6698</t>
  </si>
  <si>
    <t xml:space="preserve">Graduate Internship </t>
  </si>
  <si>
    <t>CPSC 6899</t>
  </si>
  <si>
    <t>CPSC 6985</t>
  </si>
  <si>
    <t>Research and Thesis</t>
  </si>
  <si>
    <t>CYBR 6985</t>
  </si>
  <si>
    <t>Cybersecurity Research and Thesis</t>
  </si>
  <si>
    <t>CPSC 6986</t>
  </si>
  <si>
    <t>Thesis Defense</t>
  </si>
  <si>
    <t>CYBR 6986</t>
  </si>
  <si>
    <t>Please copy and paste the values from the 4-Year Schedule below</t>
  </si>
  <si>
    <t>#</t>
  </si>
  <si>
    <t>Semester</t>
  </si>
  <si>
    <t>x</t>
  </si>
  <si>
    <t>Offered (Y/N)</t>
  </si>
  <si>
    <t>Output</t>
  </si>
  <si>
    <t>Notes:</t>
  </si>
  <si>
    <t>1. Only consider graduate courses</t>
  </si>
  <si>
    <t>Considered (Y/N)</t>
  </si>
  <si>
    <t>Check</t>
  </si>
  <si>
    <t>Key 1</t>
  </si>
  <si>
    <t>Offered</t>
  </si>
  <si>
    <t>Type</t>
  </si>
  <si>
    <t>Online</t>
  </si>
  <si>
    <t>Yes multiple</t>
  </si>
  <si>
    <t>not offered</t>
  </si>
  <si>
    <t>not offered- blank</t>
  </si>
  <si>
    <t>not offered- question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</si>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</sst>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7758-FA62-4DD4-BB7C-E8C61B29BE4A}">
  <dimension ref="A1:S96"/>
  <sheetViews>
    <sheetView workbookViewId="0">
      <selection activeCell="S1" sqref="S1:S23"/>
    </sheetView>
  </sheetViews>
  <sheetFormatPr defaultRowHeight="15" x14ac:dyDescent="0.25"/>
  <cols>
    <col min="1" max="1" width="22.28515625" customWidth="1"/>
    <col min="2" max="2" width="57" bestFit="1" customWidth="1"/>
  </cols>
  <sheetData>
    <row r="1" spans="1:19" x14ac:dyDescent="0.25">
      <c r="A1" s="1" t="s">
        <v>217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S2" s="2"/>
    </row>
    <row r="3" spans="1:19" x14ac:dyDescent="0.25">
      <c r="A3" t="s">
        <v>16</v>
      </c>
      <c r="B3" t="s">
        <v>17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S3" s="2"/>
    </row>
    <row r="4" spans="1:19" x14ac:dyDescent="0.25">
      <c r="A4" t="s">
        <v>19</v>
      </c>
      <c r="B4" t="s">
        <v>20</v>
      </c>
      <c r="C4" t="s">
        <v>18</v>
      </c>
      <c r="D4" t="s">
        <v>18</v>
      </c>
      <c r="E4" t="s">
        <v>22</v>
      </c>
      <c r="F4" t="s">
        <v>18</v>
      </c>
      <c r="G4" t="s">
        <v>18</v>
      </c>
      <c r="H4" t="s">
        <v>22</v>
      </c>
      <c r="I4" t="s">
        <v>18</v>
      </c>
      <c r="J4" t="s">
        <v>18</v>
      </c>
      <c r="K4" t="s">
        <v>22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S4" s="2"/>
    </row>
    <row r="5" spans="1:19" x14ac:dyDescent="0.25">
      <c r="A5" t="s">
        <v>23</v>
      </c>
      <c r="B5" t="s">
        <v>24</v>
      </c>
      <c r="C5" t="s">
        <v>18</v>
      </c>
      <c r="D5" t="s">
        <v>18</v>
      </c>
      <c r="E5" t="s">
        <v>25</v>
      </c>
      <c r="F5" t="s">
        <v>18</v>
      </c>
      <c r="G5" t="s">
        <v>18</v>
      </c>
      <c r="H5" t="s">
        <v>25</v>
      </c>
      <c r="I5" t="s">
        <v>18</v>
      </c>
      <c r="J5" t="s">
        <v>18</v>
      </c>
      <c r="K5" t="s">
        <v>25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  <c r="S5" s="2"/>
    </row>
    <row r="6" spans="1:19" x14ac:dyDescent="0.25">
      <c r="A6" t="s">
        <v>26</v>
      </c>
      <c r="B6" t="s">
        <v>27</v>
      </c>
      <c r="C6" t="s">
        <v>28</v>
      </c>
      <c r="S6" s="2"/>
    </row>
    <row r="7" spans="1:19" x14ac:dyDescent="0.25">
      <c r="A7" t="s">
        <v>29</v>
      </c>
      <c r="B7" t="s">
        <v>30</v>
      </c>
      <c r="C7" t="s">
        <v>32</v>
      </c>
      <c r="D7" t="s">
        <v>32</v>
      </c>
      <c r="E7" t="s">
        <v>31</v>
      </c>
      <c r="F7" t="s">
        <v>32</v>
      </c>
      <c r="G7" t="s">
        <v>32</v>
      </c>
      <c r="H7" t="s">
        <v>31</v>
      </c>
      <c r="I7" t="s">
        <v>32</v>
      </c>
      <c r="J7" t="s">
        <v>32</v>
      </c>
      <c r="L7" t="s">
        <v>32</v>
      </c>
      <c r="M7" t="s">
        <v>32</v>
      </c>
      <c r="O7" t="s">
        <v>32</v>
      </c>
      <c r="P7" t="s">
        <v>32</v>
      </c>
      <c r="S7" s="2"/>
    </row>
    <row r="8" spans="1:19" x14ac:dyDescent="0.25">
      <c r="A8" t="s">
        <v>33</v>
      </c>
      <c r="B8" t="s">
        <v>34</v>
      </c>
      <c r="C8" t="s">
        <v>21</v>
      </c>
      <c r="D8" t="s">
        <v>21</v>
      </c>
      <c r="E8" t="s">
        <v>25</v>
      </c>
      <c r="F8" t="s">
        <v>21</v>
      </c>
      <c r="G8" t="s">
        <v>21</v>
      </c>
      <c r="H8" t="s">
        <v>25</v>
      </c>
      <c r="I8" t="s">
        <v>21</v>
      </c>
      <c r="J8" t="s">
        <v>21</v>
      </c>
      <c r="K8" t="s">
        <v>25</v>
      </c>
      <c r="L8" t="s">
        <v>21</v>
      </c>
      <c r="M8" t="s">
        <v>21</v>
      </c>
      <c r="N8" t="s">
        <v>25</v>
      </c>
      <c r="O8" t="s">
        <v>21</v>
      </c>
      <c r="P8" t="s">
        <v>21</v>
      </c>
      <c r="S8" s="2"/>
    </row>
    <row r="9" spans="1:19" x14ac:dyDescent="0.25">
      <c r="A9" t="s">
        <v>35</v>
      </c>
      <c r="B9" t="s">
        <v>36</v>
      </c>
      <c r="C9" t="s">
        <v>28</v>
      </c>
      <c r="S9" s="2"/>
    </row>
    <row r="10" spans="1:19" x14ac:dyDescent="0.25">
      <c r="A10" t="s">
        <v>37</v>
      </c>
      <c r="B10" t="s">
        <v>38</v>
      </c>
      <c r="C10" t="s">
        <v>28</v>
      </c>
      <c r="D10" t="s">
        <v>39</v>
      </c>
      <c r="E10" t="s">
        <v>31</v>
      </c>
      <c r="G10" t="s">
        <v>22</v>
      </c>
      <c r="H10" t="s">
        <v>31</v>
      </c>
      <c r="J10" t="s">
        <v>28</v>
      </c>
      <c r="M10" t="s">
        <v>28</v>
      </c>
      <c r="P10" t="s">
        <v>28</v>
      </c>
      <c r="S10" s="2"/>
    </row>
    <row r="11" spans="1:19" x14ac:dyDescent="0.25">
      <c r="A11" t="s">
        <v>40</v>
      </c>
      <c r="B11" t="s">
        <v>41</v>
      </c>
      <c r="C11" t="s">
        <v>43</v>
      </c>
      <c r="D11" t="s">
        <v>42</v>
      </c>
      <c r="F11" t="s">
        <v>43</v>
      </c>
      <c r="G11" t="s">
        <v>42</v>
      </c>
      <c r="I11" t="s">
        <v>43</v>
      </c>
      <c r="J11" t="s">
        <v>42</v>
      </c>
      <c r="L11" t="s">
        <v>43</v>
      </c>
      <c r="M11" t="s">
        <v>42</v>
      </c>
      <c r="O11" t="s">
        <v>43</v>
      </c>
      <c r="P11" t="s">
        <v>42</v>
      </c>
      <c r="S11" s="2"/>
    </row>
    <row r="12" spans="1:19" x14ac:dyDescent="0.25">
      <c r="A12" t="s">
        <v>44</v>
      </c>
      <c r="B12" t="s">
        <v>45</v>
      </c>
      <c r="C12" t="s">
        <v>32</v>
      </c>
      <c r="D12" t="s">
        <v>43</v>
      </c>
      <c r="E12" t="s">
        <v>22</v>
      </c>
      <c r="F12" t="s">
        <v>32</v>
      </c>
      <c r="G12" t="s">
        <v>43</v>
      </c>
      <c r="H12" t="s">
        <v>22</v>
      </c>
      <c r="I12" t="s">
        <v>43</v>
      </c>
      <c r="J12" t="s">
        <v>21</v>
      </c>
      <c r="K12" t="s">
        <v>22</v>
      </c>
      <c r="L12" t="s">
        <v>32</v>
      </c>
      <c r="M12" t="s">
        <v>43</v>
      </c>
      <c r="N12" t="s">
        <v>22</v>
      </c>
      <c r="O12" t="s">
        <v>32</v>
      </c>
      <c r="P12" t="s">
        <v>43</v>
      </c>
      <c r="S12" s="2"/>
    </row>
    <row r="13" spans="1:19" x14ac:dyDescent="0.25">
      <c r="A13" t="s">
        <v>46</v>
      </c>
      <c r="B13" t="s">
        <v>27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S13" s="2"/>
    </row>
    <row r="14" spans="1:19" x14ac:dyDescent="0.25">
      <c r="A14" t="s">
        <v>47</v>
      </c>
      <c r="B14" t="s">
        <v>48</v>
      </c>
      <c r="C14" t="s">
        <v>22</v>
      </c>
      <c r="E14" t="s">
        <v>31</v>
      </c>
      <c r="F14" t="s">
        <v>28</v>
      </c>
      <c r="H14" t="s">
        <v>31</v>
      </c>
      <c r="I14" t="s">
        <v>22</v>
      </c>
      <c r="L14" t="s">
        <v>28</v>
      </c>
      <c r="O14" t="s">
        <v>22</v>
      </c>
      <c r="S14" s="2"/>
    </row>
    <row r="15" spans="1:19" x14ac:dyDescent="0.25">
      <c r="A15" t="s">
        <v>49</v>
      </c>
      <c r="B15" t="s">
        <v>50</v>
      </c>
      <c r="D15" t="s">
        <v>39</v>
      </c>
      <c r="E15" t="s">
        <v>31</v>
      </c>
      <c r="G15" t="s">
        <v>25</v>
      </c>
      <c r="H15" t="s">
        <v>31</v>
      </c>
      <c r="J15" t="s">
        <v>25</v>
      </c>
      <c r="M15" t="s">
        <v>25</v>
      </c>
      <c r="P15" t="s">
        <v>25</v>
      </c>
      <c r="S15" s="2"/>
    </row>
    <row r="16" spans="1:19" x14ac:dyDescent="0.25">
      <c r="A16" t="s">
        <v>51</v>
      </c>
      <c r="B16" t="s">
        <v>52</v>
      </c>
      <c r="C16" t="s">
        <v>53</v>
      </c>
      <c r="D16" t="s">
        <v>43</v>
      </c>
      <c r="E16" t="s">
        <v>31</v>
      </c>
      <c r="F16" t="s">
        <v>53</v>
      </c>
      <c r="G16" t="s">
        <v>31</v>
      </c>
      <c r="H16" t="s">
        <v>31</v>
      </c>
      <c r="I16" t="s">
        <v>53</v>
      </c>
      <c r="J16" t="s">
        <v>43</v>
      </c>
      <c r="M16" t="s">
        <v>31</v>
      </c>
      <c r="P16" t="s">
        <v>43</v>
      </c>
    </row>
    <row r="17" spans="1:16" x14ac:dyDescent="0.25">
      <c r="A17" t="s">
        <v>54</v>
      </c>
      <c r="B17" t="s">
        <v>55</v>
      </c>
      <c r="C17" t="s">
        <v>31</v>
      </c>
      <c r="D17" t="s">
        <v>22</v>
      </c>
      <c r="E17" t="s">
        <v>31</v>
      </c>
      <c r="F17" t="s">
        <v>31</v>
      </c>
      <c r="G17" t="s">
        <v>22</v>
      </c>
      <c r="H17" t="s">
        <v>31</v>
      </c>
      <c r="I17" t="s">
        <v>31</v>
      </c>
      <c r="J17" t="s">
        <v>28</v>
      </c>
      <c r="M17" t="s">
        <v>28</v>
      </c>
      <c r="P17" t="s">
        <v>28</v>
      </c>
    </row>
    <row r="18" spans="1:16" x14ac:dyDescent="0.25">
      <c r="A18" t="s">
        <v>56</v>
      </c>
      <c r="B18" t="s">
        <v>57</v>
      </c>
      <c r="C18" t="s">
        <v>31</v>
      </c>
      <c r="D18" t="s">
        <v>28</v>
      </c>
      <c r="E18" t="s">
        <v>31</v>
      </c>
      <c r="F18" t="s">
        <v>31</v>
      </c>
      <c r="G18" t="s">
        <v>28</v>
      </c>
      <c r="H18" t="s">
        <v>31</v>
      </c>
      <c r="I18" t="s">
        <v>31</v>
      </c>
    </row>
    <row r="19" spans="1:16" x14ac:dyDescent="0.25">
      <c r="A19" t="s">
        <v>58</v>
      </c>
      <c r="B19" t="s">
        <v>59</v>
      </c>
      <c r="C19" t="s">
        <v>25</v>
      </c>
      <c r="D19" t="s">
        <v>22</v>
      </c>
      <c r="E19" t="s">
        <v>31</v>
      </c>
      <c r="F19" t="s">
        <v>25</v>
      </c>
      <c r="G19" t="s">
        <v>22</v>
      </c>
      <c r="H19" t="s">
        <v>31</v>
      </c>
      <c r="I19" t="s">
        <v>25</v>
      </c>
      <c r="J19" t="s">
        <v>22</v>
      </c>
      <c r="L19" t="s">
        <v>25</v>
      </c>
      <c r="M19" t="s">
        <v>22</v>
      </c>
      <c r="O19" t="s">
        <v>25</v>
      </c>
      <c r="P19" t="s">
        <v>22</v>
      </c>
    </row>
    <row r="20" spans="1:16" x14ac:dyDescent="0.25">
      <c r="A20" t="s">
        <v>60</v>
      </c>
      <c r="B20" t="s">
        <v>61</v>
      </c>
      <c r="C20" t="s">
        <v>28</v>
      </c>
      <c r="D20" t="s">
        <v>31</v>
      </c>
      <c r="E20" t="s">
        <v>31</v>
      </c>
      <c r="G20" t="s">
        <v>31</v>
      </c>
      <c r="H20" t="s">
        <v>31</v>
      </c>
    </row>
    <row r="21" spans="1:16" x14ac:dyDescent="0.25">
      <c r="A21" t="s">
        <v>62</v>
      </c>
      <c r="B21" t="s">
        <v>63</v>
      </c>
      <c r="C21" t="s">
        <v>31</v>
      </c>
      <c r="D21" t="s">
        <v>28</v>
      </c>
      <c r="E21" t="s">
        <v>31</v>
      </c>
      <c r="F21" t="s">
        <v>31</v>
      </c>
      <c r="H21" t="s">
        <v>31</v>
      </c>
      <c r="I21" t="s">
        <v>31</v>
      </c>
    </row>
    <row r="22" spans="1:16" x14ac:dyDescent="0.25">
      <c r="A22" t="s">
        <v>64</v>
      </c>
      <c r="B22" t="s">
        <v>65</v>
      </c>
      <c r="C22" t="s">
        <v>43</v>
      </c>
      <c r="D22" t="s">
        <v>42</v>
      </c>
      <c r="E22" t="s">
        <v>31</v>
      </c>
      <c r="F22" t="s">
        <v>43</v>
      </c>
      <c r="G22" t="s">
        <v>42</v>
      </c>
      <c r="H22" t="s">
        <v>31</v>
      </c>
      <c r="I22" t="s">
        <v>43</v>
      </c>
      <c r="J22" t="s">
        <v>42</v>
      </c>
      <c r="K22" t="s">
        <v>31</v>
      </c>
      <c r="L22" t="s">
        <v>43</v>
      </c>
      <c r="M22" t="s">
        <v>42</v>
      </c>
      <c r="N22" t="s">
        <v>31</v>
      </c>
      <c r="O22" t="s">
        <v>43</v>
      </c>
      <c r="P22" t="s">
        <v>42</v>
      </c>
    </row>
    <row r="23" spans="1:16" x14ac:dyDescent="0.25">
      <c r="A23" t="s">
        <v>66</v>
      </c>
      <c r="B23" t="s">
        <v>67</v>
      </c>
      <c r="C23" t="s">
        <v>31</v>
      </c>
      <c r="D23" t="s">
        <v>28</v>
      </c>
      <c r="E23" t="s">
        <v>31</v>
      </c>
      <c r="F23" t="s">
        <v>31</v>
      </c>
      <c r="H23" t="s">
        <v>31</v>
      </c>
      <c r="I23" t="s">
        <v>31</v>
      </c>
    </row>
    <row r="24" spans="1:16" x14ac:dyDescent="0.25">
      <c r="A24" t="s">
        <v>68</v>
      </c>
      <c r="B24" t="s">
        <v>69</v>
      </c>
      <c r="C24" t="s">
        <v>25</v>
      </c>
      <c r="D24" t="s">
        <v>31</v>
      </c>
      <c r="E24" t="s">
        <v>31</v>
      </c>
      <c r="F24" t="s">
        <v>25</v>
      </c>
      <c r="G24" t="s">
        <v>31</v>
      </c>
      <c r="H24" t="s">
        <v>31</v>
      </c>
      <c r="I24" t="s">
        <v>25</v>
      </c>
      <c r="L24" t="s">
        <v>25</v>
      </c>
      <c r="O24" t="s">
        <v>25</v>
      </c>
    </row>
    <row r="25" spans="1:16" x14ac:dyDescent="0.25">
      <c r="A25" t="s">
        <v>70</v>
      </c>
      <c r="B25" t="s">
        <v>71</v>
      </c>
      <c r="C25" t="s">
        <v>43</v>
      </c>
      <c r="F25" t="s">
        <v>31</v>
      </c>
      <c r="I25" t="s">
        <v>43</v>
      </c>
      <c r="L25" t="s">
        <v>31</v>
      </c>
      <c r="O25" t="s">
        <v>43</v>
      </c>
    </row>
    <row r="26" spans="1:16" x14ac:dyDescent="0.25">
      <c r="A26" t="s">
        <v>72</v>
      </c>
      <c r="B26" t="s">
        <v>73</v>
      </c>
      <c r="C26" t="s">
        <v>28</v>
      </c>
      <c r="D26" t="s">
        <v>28</v>
      </c>
      <c r="E26" t="s">
        <v>74</v>
      </c>
      <c r="F26" t="s">
        <v>28</v>
      </c>
      <c r="G26" t="s">
        <v>28</v>
      </c>
      <c r="H26" t="s">
        <v>74</v>
      </c>
      <c r="I26" t="s">
        <v>28</v>
      </c>
      <c r="J26" t="s">
        <v>28</v>
      </c>
      <c r="K26" t="s">
        <v>74</v>
      </c>
      <c r="L26" t="s">
        <v>28</v>
      </c>
      <c r="M26" t="s">
        <v>28</v>
      </c>
      <c r="N26" t="s">
        <v>74</v>
      </c>
      <c r="O26" t="s">
        <v>28</v>
      </c>
      <c r="P26" t="s">
        <v>28</v>
      </c>
    </row>
    <row r="27" spans="1:16" x14ac:dyDescent="0.25">
      <c r="A27" t="s">
        <v>75</v>
      </c>
      <c r="B27" t="s">
        <v>76</v>
      </c>
      <c r="C27" t="s">
        <v>22</v>
      </c>
      <c r="D27" t="s">
        <v>22</v>
      </c>
      <c r="E27" t="s">
        <v>31</v>
      </c>
      <c r="F27" t="s">
        <v>22</v>
      </c>
      <c r="G27" t="s">
        <v>22</v>
      </c>
      <c r="H27" t="s">
        <v>31</v>
      </c>
      <c r="I27" t="s">
        <v>22</v>
      </c>
      <c r="J27" t="s">
        <v>22</v>
      </c>
      <c r="L27" t="s">
        <v>22</v>
      </c>
      <c r="M27" t="s">
        <v>22</v>
      </c>
      <c r="O27" t="s">
        <v>22</v>
      </c>
      <c r="P27" t="s">
        <v>22</v>
      </c>
    </row>
    <row r="28" spans="1:16" x14ac:dyDescent="0.25">
      <c r="A28" t="s">
        <v>77</v>
      </c>
      <c r="B28" t="s">
        <v>78</v>
      </c>
      <c r="C28" t="s">
        <v>28</v>
      </c>
      <c r="D28" t="s">
        <v>28</v>
      </c>
      <c r="E28" t="s">
        <v>28</v>
      </c>
      <c r="F28" t="s">
        <v>28</v>
      </c>
      <c r="G28" t="s">
        <v>28</v>
      </c>
      <c r="H28" t="s">
        <v>28</v>
      </c>
      <c r="I28" t="s">
        <v>28</v>
      </c>
      <c r="J28" t="s">
        <v>28</v>
      </c>
      <c r="K28" t="s">
        <v>28</v>
      </c>
      <c r="L28" t="s">
        <v>28</v>
      </c>
      <c r="M28" t="s">
        <v>28</v>
      </c>
      <c r="N28" t="s">
        <v>28</v>
      </c>
      <c r="O28" t="s">
        <v>28</v>
      </c>
      <c r="P28" t="s">
        <v>28</v>
      </c>
    </row>
    <row r="29" spans="1:16" x14ac:dyDescent="0.25">
      <c r="A29" t="s">
        <v>79</v>
      </c>
      <c r="B29" t="s">
        <v>27</v>
      </c>
      <c r="C29" t="s">
        <v>80</v>
      </c>
      <c r="D29" t="s">
        <v>80</v>
      </c>
      <c r="E29" t="s">
        <v>31</v>
      </c>
      <c r="F29" t="s">
        <v>80</v>
      </c>
      <c r="G29" t="s">
        <v>80</v>
      </c>
      <c r="I29" t="s">
        <v>80</v>
      </c>
      <c r="J29" t="s">
        <v>80</v>
      </c>
      <c r="L29" t="s">
        <v>80</v>
      </c>
      <c r="M29" t="s">
        <v>80</v>
      </c>
      <c r="O29" t="s">
        <v>80</v>
      </c>
      <c r="P29" t="s">
        <v>80</v>
      </c>
    </row>
    <row r="30" spans="1:16" x14ac:dyDescent="0.25">
      <c r="A30" t="s">
        <v>81</v>
      </c>
      <c r="B30" t="s">
        <v>82</v>
      </c>
      <c r="C30" t="s">
        <v>22</v>
      </c>
      <c r="D30" t="s">
        <v>22</v>
      </c>
      <c r="E30" t="s">
        <v>22</v>
      </c>
      <c r="F30" t="s">
        <v>22</v>
      </c>
      <c r="G30" t="s">
        <v>22</v>
      </c>
      <c r="H30" t="s">
        <v>22</v>
      </c>
      <c r="I30" t="s">
        <v>22</v>
      </c>
    </row>
    <row r="31" spans="1:16" x14ac:dyDescent="0.25">
      <c r="A31" t="s">
        <v>83</v>
      </c>
      <c r="B31" t="s">
        <v>84</v>
      </c>
      <c r="C31" t="s">
        <v>22</v>
      </c>
      <c r="D31" t="s">
        <v>31</v>
      </c>
      <c r="E31" t="s">
        <v>31</v>
      </c>
      <c r="F31" t="s">
        <v>22</v>
      </c>
      <c r="G31" t="s">
        <v>31</v>
      </c>
      <c r="H31" t="s">
        <v>31</v>
      </c>
      <c r="I31" t="s">
        <v>22</v>
      </c>
      <c r="L31" t="s">
        <v>22</v>
      </c>
      <c r="O31" t="s">
        <v>22</v>
      </c>
    </row>
    <row r="32" spans="1:16" x14ac:dyDescent="0.25">
      <c r="A32" t="s">
        <v>85</v>
      </c>
      <c r="B32" t="s">
        <v>86</v>
      </c>
      <c r="C32" t="s">
        <v>31</v>
      </c>
      <c r="D32" t="s">
        <v>22</v>
      </c>
      <c r="E32" t="s">
        <v>31</v>
      </c>
      <c r="F32" t="s">
        <v>31</v>
      </c>
      <c r="G32" t="s">
        <v>22</v>
      </c>
      <c r="H32" t="s">
        <v>31</v>
      </c>
      <c r="I32" t="s">
        <v>31</v>
      </c>
      <c r="J32" t="s">
        <v>22</v>
      </c>
      <c r="M32" t="s">
        <v>22</v>
      </c>
      <c r="P32" t="s">
        <v>22</v>
      </c>
    </row>
    <row r="33" spans="1:16" x14ac:dyDescent="0.25">
      <c r="A33" t="s">
        <v>87</v>
      </c>
      <c r="B33" t="s">
        <v>88</v>
      </c>
      <c r="D33" t="s">
        <v>22</v>
      </c>
      <c r="G33" t="s">
        <v>22</v>
      </c>
      <c r="J33" t="s">
        <v>22</v>
      </c>
      <c r="M33" t="s">
        <v>22</v>
      </c>
      <c r="P33" t="s">
        <v>22</v>
      </c>
    </row>
    <row r="34" spans="1:16" x14ac:dyDescent="0.25">
      <c r="A34" t="s">
        <v>89</v>
      </c>
      <c r="B34" t="s">
        <v>90</v>
      </c>
      <c r="C34" t="s">
        <v>25</v>
      </c>
      <c r="D34" t="s">
        <v>31</v>
      </c>
      <c r="E34" t="s">
        <v>31</v>
      </c>
      <c r="F34" t="s">
        <v>25</v>
      </c>
      <c r="G34" t="s">
        <v>31</v>
      </c>
      <c r="H34" t="s">
        <v>31</v>
      </c>
      <c r="I34" t="s">
        <v>25</v>
      </c>
      <c r="L34" t="s">
        <v>25</v>
      </c>
      <c r="O34" t="s">
        <v>25</v>
      </c>
    </row>
    <row r="35" spans="1:16" x14ac:dyDescent="0.25">
      <c r="A35" t="s">
        <v>91</v>
      </c>
      <c r="B35" t="s">
        <v>92</v>
      </c>
      <c r="D35" t="s">
        <v>25</v>
      </c>
      <c r="E35" t="s">
        <v>31</v>
      </c>
      <c r="G35" t="s">
        <v>28</v>
      </c>
      <c r="H35" t="s">
        <v>31</v>
      </c>
      <c r="J35" t="s">
        <v>25</v>
      </c>
      <c r="M35" t="s">
        <v>28</v>
      </c>
      <c r="P35" t="s">
        <v>25</v>
      </c>
    </row>
    <row r="36" spans="1:16" x14ac:dyDescent="0.25">
      <c r="A36" t="s">
        <v>93</v>
      </c>
      <c r="B36" t="s">
        <v>94</v>
      </c>
    </row>
    <row r="37" spans="1:16" x14ac:dyDescent="0.25">
      <c r="A37" t="s">
        <v>95</v>
      </c>
      <c r="B37" t="s">
        <v>96</v>
      </c>
      <c r="C37" t="s">
        <v>25</v>
      </c>
      <c r="F37" t="s">
        <v>25</v>
      </c>
      <c r="I37" t="s">
        <v>25</v>
      </c>
      <c r="L37" t="s">
        <v>25</v>
      </c>
      <c r="O37" t="s">
        <v>25</v>
      </c>
    </row>
    <row r="38" spans="1:16" x14ac:dyDescent="0.25">
      <c r="A38" t="s">
        <v>97</v>
      </c>
      <c r="B38" t="s">
        <v>98</v>
      </c>
      <c r="C38" t="s">
        <v>31</v>
      </c>
      <c r="D38" t="s">
        <v>25</v>
      </c>
      <c r="E38" t="s">
        <v>31</v>
      </c>
      <c r="G38" t="s">
        <v>25</v>
      </c>
      <c r="H38" t="s">
        <v>31</v>
      </c>
      <c r="J38" t="s">
        <v>25</v>
      </c>
      <c r="M38" t="s">
        <v>25</v>
      </c>
      <c r="P38" t="s">
        <v>25</v>
      </c>
    </row>
    <row r="39" spans="1:16" x14ac:dyDescent="0.25">
      <c r="A39" t="s">
        <v>99</v>
      </c>
      <c r="B39" t="s">
        <v>100</v>
      </c>
      <c r="C39" t="s">
        <v>42</v>
      </c>
      <c r="D39" t="s">
        <v>31</v>
      </c>
      <c r="E39" t="s">
        <v>31</v>
      </c>
      <c r="F39" t="s">
        <v>42</v>
      </c>
      <c r="G39" t="s">
        <v>31</v>
      </c>
      <c r="H39" t="s">
        <v>31</v>
      </c>
      <c r="I39" t="s">
        <v>42</v>
      </c>
      <c r="L39" t="s">
        <v>42</v>
      </c>
      <c r="O39" t="s">
        <v>42</v>
      </c>
    </row>
    <row r="40" spans="1:16" x14ac:dyDescent="0.25">
      <c r="A40" t="s">
        <v>101</v>
      </c>
      <c r="B40" t="s">
        <v>102</v>
      </c>
      <c r="C40" t="s">
        <v>25</v>
      </c>
      <c r="E40" t="s">
        <v>31</v>
      </c>
      <c r="F40" t="s">
        <v>25</v>
      </c>
      <c r="H40" t="s">
        <v>31</v>
      </c>
      <c r="I40" t="s">
        <v>25</v>
      </c>
      <c r="L40" t="s">
        <v>25</v>
      </c>
      <c r="O40" t="s">
        <v>25</v>
      </c>
    </row>
    <row r="41" spans="1:16" x14ac:dyDescent="0.25">
      <c r="A41" t="s">
        <v>103</v>
      </c>
      <c r="B41" t="s">
        <v>104</v>
      </c>
      <c r="C41" t="s">
        <v>31</v>
      </c>
      <c r="D41" t="s">
        <v>28</v>
      </c>
      <c r="E41" t="s">
        <v>31</v>
      </c>
      <c r="F41" t="s">
        <v>31</v>
      </c>
      <c r="G41" t="s">
        <v>22</v>
      </c>
      <c r="H41" t="s">
        <v>31</v>
      </c>
      <c r="I41" t="s">
        <v>31</v>
      </c>
      <c r="J41" t="s">
        <v>28</v>
      </c>
      <c r="M41" t="s">
        <v>22</v>
      </c>
      <c r="P41" t="s">
        <v>28</v>
      </c>
    </row>
    <row r="42" spans="1:16" x14ac:dyDescent="0.25">
      <c r="A42" t="s">
        <v>105</v>
      </c>
      <c r="B42" t="s">
        <v>106</v>
      </c>
      <c r="C42" t="s">
        <v>107</v>
      </c>
      <c r="D42" t="s">
        <v>31</v>
      </c>
      <c r="E42" t="s">
        <v>31</v>
      </c>
      <c r="G42" t="s">
        <v>31</v>
      </c>
      <c r="H42" t="s">
        <v>31</v>
      </c>
    </row>
    <row r="43" spans="1:16" x14ac:dyDescent="0.25">
      <c r="A43" t="s">
        <v>108</v>
      </c>
      <c r="B43" t="s">
        <v>109</v>
      </c>
      <c r="C43" t="s">
        <v>31</v>
      </c>
      <c r="D43" t="s">
        <v>31</v>
      </c>
      <c r="E43" t="s">
        <v>31</v>
      </c>
      <c r="F43" t="s">
        <v>31</v>
      </c>
      <c r="G43" t="s">
        <v>31</v>
      </c>
      <c r="H43" t="s">
        <v>31</v>
      </c>
      <c r="I43" t="s">
        <v>31</v>
      </c>
    </row>
    <row r="44" spans="1:16" x14ac:dyDescent="0.25">
      <c r="A44" t="s">
        <v>110</v>
      </c>
      <c r="B44" t="s">
        <v>111</v>
      </c>
    </row>
    <row r="45" spans="1:16" x14ac:dyDescent="0.25">
      <c r="A45" t="s">
        <v>112</v>
      </c>
      <c r="B45" t="s">
        <v>113</v>
      </c>
      <c r="E45" t="s">
        <v>31</v>
      </c>
      <c r="H45" t="s">
        <v>31</v>
      </c>
    </row>
    <row r="46" spans="1:16" x14ac:dyDescent="0.25">
      <c r="A46" t="s">
        <v>114</v>
      </c>
      <c r="B46" t="s">
        <v>115</v>
      </c>
      <c r="C46" t="s">
        <v>32</v>
      </c>
      <c r="D46" t="s">
        <v>31</v>
      </c>
      <c r="E46" t="s">
        <v>31</v>
      </c>
      <c r="F46" t="s">
        <v>32</v>
      </c>
      <c r="G46" t="s">
        <v>31</v>
      </c>
      <c r="H46" t="s">
        <v>31</v>
      </c>
      <c r="I46" t="s">
        <v>32</v>
      </c>
    </row>
    <row r="47" spans="1:16" x14ac:dyDescent="0.25">
      <c r="A47" t="s">
        <v>116</v>
      </c>
      <c r="B47" t="s">
        <v>117</v>
      </c>
      <c r="C47" t="s">
        <v>28</v>
      </c>
    </row>
    <row r="48" spans="1:16" x14ac:dyDescent="0.25">
      <c r="A48" t="s">
        <v>118</v>
      </c>
      <c r="B48" t="s">
        <v>119</v>
      </c>
      <c r="C48" t="s">
        <v>120</v>
      </c>
    </row>
    <row r="49" spans="1:16" x14ac:dyDescent="0.25">
      <c r="A49" t="s">
        <v>121</v>
      </c>
      <c r="B49" t="s">
        <v>122</v>
      </c>
      <c r="C49" t="s">
        <v>31</v>
      </c>
      <c r="D49" t="s">
        <v>25</v>
      </c>
      <c r="E49" t="s">
        <v>31</v>
      </c>
      <c r="F49" t="s">
        <v>31</v>
      </c>
      <c r="G49" t="s">
        <v>25</v>
      </c>
      <c r="H49" t="s">
        <v>31</v>
      </c>
      <c r="I49" t="s">
        <v>31</v>
      </c>
      <c r="J49" t="s">
        <v>25</v>
      </c>
      <c r="M49" t="s">
        <v>25</v>
      </c>
      <c r="P49" t="s">
        <v>25</v>
      </c>
    </row>
    <row r="50" spans="1:16" x14ac:dyDescent="0.25">
      <c r="A50" t="s">
        <v>123</v>
      </c>
      <c r="B50" t="s">
        <v>124</v>
      </c>
      <c r="C50" t="s">
        <v>25</v>
      </c>
      <c r="D50" t="s">
        <v>31</v>
      </c>
      <c r="E50" t="s">
        <v>31</v>
      </c>
      <c r="F50" t="s">
        <v>25</v>
      </c>
      <c r="G50" t="s">
        <v>31</v>
      </c>
      <c r="H50" t="s">
        <v>31</v>
      </c>
      <c r="I50" t="s">
        <v>25</v>
      </c>
      <c r="L50" t="s">
        <v>25</v>
      </c>
      <c r="O50" t="s">
        <v>25</v>
      </c>
    </row>
    <row r="51" spans="1:16" x14ac:dyDescent="0.25">
      <c r="A51" t="s">
        <v>125</v>
      </c>
      <c r="B51" t="s">
        <v>126</v>
      </c>
      <c r="C51" t="s">
        <v>25</v>
      </c>
      <c r="D51" t="s">
        <v>31</v>
      </c>
      <c r="E51" t="s">
        <v>22</v>
      </c>
      <c r="F51" t="s">
        <v>25</v>
      </c>
      <c r="G51" t="s">
        <v>31</v>
      </c>
      <c r="H51" t="s">
        <v>22</v>
      </c>
      <c r="I51" t="s">
        <v>25</v>
      </c>
      <c r="K51" t="s">
        <v>22</v>
      </c>
      <c r="L51" t="s">
        <v>25</v>
      </c>
      <c r="N51" t="s">
        <v>22</v>
      </c>
      <c r="O51" t="s">
        <v>25</v>
      </c>
    </row>
    <row r="52" spans="1:16" x14ac:dyDescent="0.25">
      <c r="A52" t="s">
        <v>127</v>
      </c>
      <c r="B52" t="s">
        <v>128</v>
      </c>
      <c r="C52" t="s">
        <v>25</v>
      </c>
      <c r="F52" t="s">
        <v>25</v>
      </c>
      <c r="H52" t="s">
        <v>31</v>
      </c>
      <c r="I52" t="s">
        <v>25</v>
      </c>
      <c r="L52" t="s">
        <v>25</v>
      </c>
      <c r="O52" t="s">
        <v>25</v>
      </c>
    </row>
    <row r="53" spans="1:16" x14ac:dyDescent="0.25">
      <c r="A53" t="s">
        <v>129</v>
      </c>
      <c r="B53" t="s">
        <v>130</v>
      </c>
      <c r="C53" t="s">
        <v>31</v>
      </c>
      <c r="D53" t="s">
        <v>22</v>
      </c>
      <c r="E53" t="s">
        <v>31</v>
      </c>
      <c r="F53" t="s">
        <v>31</v>
      </c>
      <c r="G53" t="s">
        <v>22</v>
      </c>
      <c r="H53" t="s">
        <v>31</v>
      </c>
      <c r="I53" t="s">
        <v>31</v>
      </c>
      <c r="J53" t="s">
        <v>22</v>
      </c>
      <c r="M53" t="s">
        <v>22</v>
      </c>
      <c r="P53" t="s">
        <v>22</v>
      </c>
    </row>
    <row r="54" spans="1:16" x14ac:dyDescent="0.25">
      <c r="A54" t="s">
        <v>131</v>
      </c>
      <c r="B54" t="s">
        <v>132</v>
      </c>
      <c r="C54" t="s">
        <v>25</v>
      </c>
      <c r="D54" t="s">
        <v>31</v>
      </c>
      <c r="E54" t="s">
        <v>31</v>
      </c>
      <c r="F54" t="s">
        <v>25</v>
      </c>
      <c r="G54" t="s">
        <v>31</v>
      </c>
      <c r="H54" t="s">
        <v>31</v>
      </c>
      <c r="I54" t="s">
        <v>25</v>
      </c>
      <c r="L54" t="s">
        <v>25</v>
      </c>
      <c r="O54" t="s">
        <v>25</v>
      </c>
    </row>
    <row r="55" spans="1:16" x14ac:dyDescent="0.25">
      <c r="A55" t="s">
        <v>133</v>
      </c>
      <c r="B55" t="s">
        <v>134</v>
      </c>
      <c r="C55" t="s">
        <v>31</v>
      </c>
      <c r="D55" t="s">
        <v>25</v>
      </c>
      <c r="E55" t="s">
        <v>31</v>
      </c>
      <c r="F55" t="s">
        <v>31</v>
      </c>
      <c r="G55" t="s">
        <v>25</v>
      </c>
      <c r="H55" t="s">
        <v>31</v>
      </c>
      <c r="I55" t="s">
        <v>31</v>
      </c>
      <c r="J55" t="s">
        <v>25</v>
      </c>
      <c r="M55" t="s">
        <v>25</v>
      </c>
      <c r="P55" t="s">
        <v>25</v>
      </c>
    </row>
    <row r="56" spans="1:16" x14ac:dyDescent="0.25">
      <c r="A56" t="s">
        <v>135</v>
      </c>
      <c r="B56" t="s">
        <v>136</v>
      </c>
      <c r="C56" t="s">
        <v>31</v>
      </c>
      <c r="D56" t="s">
        <v>25</v>
      </c>
      <c r="E56" t="s">
        <v>31</v>
      </c>
      <c r="F56" t="s">
        <v>31</v>
      </c>
      <c r="G56" t="s">
        <v>25</v>
      </c>
      <c r="H56" t="s">
        <v>31</v>
      </c>
      <c r="I56" t="s">
        <v>31</v>
      </c>
      <c r="J56" t="s">
        <v>25</v>
      </c>
      <c r="M56" t="s">
        <v>25</v>
      </c>
      <c r="P56" t="s">
        <v>25</v>
      </c>
    </row>
    <row r="57" spans="1:16" x14ac:dyDescent="0.25">
      <c r="A57" t="s">
        <v>137</v>
      </c>
      <c r="B57" t="s">
        <v>138</v>
      </c>
      <c r="C57" t="s">
        <v>28</v>
      </c>
      <c r="D57" t="s">
        <v>28</v>
      </c>
      <c r="E57" t="s">
        <v>28</v>
      </c>
      <c r="F57" t="s">
        <v>28</v>
      </c>
      <c r="G57" t="s">
        <v>28</v>
      </c>
      <c r="H57" t="s">
        <v>28</v>
      </c>
      <c r="I57" t="s">
        <v>28</v>
      </c>
      <c r="J57" t="s">
        <v>28</v>
      </c>
      <c r="K57" t="s">
        <v>28</v>
      </c>
      <c r="L57" t="s">
        <v>28</v>
      </c>
      <c r="M57" t="s">
        <v>28</v>
      </c>
      <c r="N57" t="s">
        <v>28</v>
      </c>
      <c r="O57" t="s">
        <v>28</v>
      </c>
      <c r="P57" t="s">
        <v>28</v>
      </c>
    </row>
    <row r="58" spans="1:16" x14ac:dyDescent="0.25">
      <c r="A58" t="s">
        <v>139</v>
      </c>
      <c r="B58" t="s">
        <v>140</v>
      </c>
      <c r="C58" t="s">
        <v>28</v>
      </c>
      <c r="D58" t="s">
        <v>28</v>
      </c>
      <c r="E58" t="s">
        <v>31</v>
      </c>
      <c r="F58" t="s">
        <v>28</v>
      </c>
      <c r="G58" t="s">
        <v>28</v>
      </c>
      <c r="H58" t="s">
        <v>31</v>
      </c>
      <c r="I58" t="s">
        <v>28</v>
      </c>
      <c r="J58" t="s">
        <v>28</v>
      </c>
      <c r="L58" t="s">
        <v>28</v>
      </c>
      <c r="M58" t="s">
        <v>28</v>
      </c>
      <c r="O58" t="s">
        <v>28</v>
      </c>
      <c r="P58" t="s">
        <v>28</v>
      </c>
    </row>
    <row r="59" spans="1:16" x14ac:dyDescent="0.25">
      <c r="A59" t="s">
        <v>141</v>
      </c>
      <c r="B59" t="s">
        <v>142</v>
      </c>
      <c r="C59" t="s">
        <v>31</v>
      </c>
      <c r="D59" t="s">
        <v>31</v>
      </c>
      <c r="E59" t="s">
        <v>31</v>
      </c>
      <c r="F59" t="s">
        <v>31</v>
      </c>
      <c r="G59" t="s">
        <v>31</v>
      </c>
      <c r="H59" t="s">
        <v>31</v>
      </c>
      <c r="I59" t="s">
        <v>31</v>
      </c>
    </row>
    <row r="60" spans="1:16" x14ac:dyDescent="0.25">
      <c r="A60" t="s">
        <v>143</v>
      </c>
      <c r="B60" t="s">
        <v>27</v>
      </c>
      <c r="C60" t="s">
        <v>31</v>
      </c>
      <c r="D60" t="s">
        <v>31</v>
      </c>
      <c r="E60" t="s">
        <v>31</v>
      </c>
      <c r="F60" t="s">
        <v>31</v>
      </c>
      <c r="G60" t="s">
        <v>31</v>
      </c>
      <c r="H60" t="s">
        <v>31</v>
      </c>
      <c r="I60" t="s">
        <v>31</v>
      </c>
    </row>
    <row r="61" spans="1:16" x14ac:dyDescent="0.25">
      <c r="A61" t="s">
        <v>144</v>
      </c>
      <c r="B61" t="s">
        <v>145</v>
      </c>
      <c r="C61" t="s">
        <v>31</v>
      </c>
      <c r="D61" t="s">
        <v>31</v>
      </c>
      <c r="E61" t="s">
        <v>31</v>
      </c>
      <c r="F61" t="s">
        <v>31</v>
      </c>
      <c r="G61" t="s">
        <v>31</v>
      </c>
      <c r="H61" t="s">
        <v>31</v>
      </c>
      <c r="I61" t="s">
        <v>31</v>
      </c>
    </row>
    <row r="62" spans="1:16" x14ac:dyDescent="0.25">
      <c r="A62" t="s">
        <v>146</v>
      </c>
      <c r="B62" t="s">
        <v>147</v>
      </c>
      <c r="C62" t="s">
        <v>31</v>
      </c>
      <c r="D62" t="s">
        <v>31</v>
      </c>
      <c r="E62" t="s">
        <v>31</v>
      </c>
      <c r="F62" t="s">
        <v>31</v>
      </c>
      <c r="G62" t="s">
        <v>31</v>
      </c>
      <c r="H62" t="s">
        <v>31</v>
      </c>
      <c r="I62" t="s">
        <v>31</v>
      </c>
    </row>
    <row r="63" spans="1:16" x14ac:dyDescent="0.25">
      <c r="A63" t="s">
        <v>148</v>
      </c>
      <c r="B63" t="s">
        <v>149</v>
      </c>
      <c r="C63" t="s">
        <v>28</v>
      </c>
      <c r="D63" t="s">
        <v>28</v>
      </c>
      <c r="E63" t="s">
        <v>28</v>
      </c>
      <c r="F63" t="s">
        <v>28</v>
      </c>
      <c r="G63" t="s">
        <v>28</v>
      </c>
      <c r="H63" t="s">
        <v>28</v>
      </c>
      <c r="I63" t="s">
        <v>28</v>
      </c>
      <c r="J63" t="s">
        <v>28</v>
      </c>
      <c r="K63" t="s">
        <v>28</v>
      </c>
      <c r="L63" t="s">
        <v>28</v>
      </c>
      <c r="M63" t="s">
        <v>28</v>
      </c>
      <c r="N63" t="s">
        <v>28</v>
      </c>
      <c r="O63" t="s">
        <v>28</v>
      </c>
      <c r="P63" t="s">
        <v>28</v>
      </c>
    </row>
    <row r="64" spans="1:16" x14ac:dyDescent="0.25">
      <c r="A64" t="s">
        <v>150</v>
      </c>
      <c r="B64" t="s">
        <v>151</v>
      </c>
      <c r="C64" t="s">
        <v>28</v>
      </c>
      <c r="D64" t="s">
        <v>28</v>
      </c>
      <c r="E64" t="s">
        <v>28</v>
      </c>
      <c r="F64" t="s">
        <v>28</v>
      </c>
      <c r="G64" t="s">
        <v>28</v>
      </c>
      <c r="H64" t="s">
        <v>28</v>
      </c>
      <c r="I64" t="s">
        <v>28</v>
      </c>
      <c r="J64" t="s">
        <v>28</v>
      </c>
      <c r="K64" t="s">
        <v>28</v>
      </c>
      <c r="L64" t="s">
        <v>28</v>
      </c>
      <c r="M64" t="s">
        <v>28</v>
      </c>
      <c r="N64" t="s">
        <v>28</v>
      </c>
      <c r="O64" t="s">
        <v>28</v>
      </c>
      <c r="P64" t="s">
        <v>28</v>
      </c>
    </row>
    <row r="65" spans="1:16" x14ac:dyDescent="0.25">
      <c r="A65" t="s">
        <v>152</v>
      </c>
      <c r="B65" t="s">
        <v>153</v>
      </c>
      <c r="C65" t="s">
        <v>31</v>
      </c>
      <c r="D65" t="s">
        <v>28</v>
      </c>
      <c r="E65" t="s">
        <v>31</v>
      </c>
      <c r="F65" t="s">
        <v>31</v>
      </c>
      <c r="G65" t="s">
        <v>31</v>
      </c>
      <c r="H65" t="s">
        <v>31</v>
      </c>
      <c r="I65" t="s">
        <v>31</v>
      </c>
    </row>
    <row r="66" spans="1:16" x14ac:dyDescent="0.25">
      <c r="A66" t="s">
        <v>154</v>
      </c>
      <c r="B66" t="s">
        <v>155</v>
      </c>
      <c r="C66" t="s">
        <v>156</v>
      </c>
      <c r="D66" t="s">
        <v>156</v>
      </c>
      <c r="E66" t="s">
        <v>31</v>
      </c>
      <c r="F66" t="s">
        <v>156</v>
      </c>
      <c r="G66" t="s">
        <v>156</v>
      </c>
      <c r="H66" t="s">
        <v>31</v>
      </c>
      <c r="I66" t="s">
        <v>156</v>
      </c>
      <c r="J66" t="s">
        <v>156</v>
      </c>
      <c r="L66" t="s">
        <v>156</v>
      </c>
      <c r="M66" t="s">
        <v>156</v>
      </c>
      <c r="O66" t="s">
        <v>156</v>
      </c>
      <c r="P66" t="s">
        <v>156</v>
      </c>
    </row>
    <row r="67" spans="1:16" x14ac:dyDescent="0.25">
      <c r="A67" t="s">
        <v>158</v>
      </c>
      <c r="B67" t="s">
        <v>159</v>
      </c>
      <c r="C67" t="s">
        <v>156</v>
      </c>
      <c r="D67" t="s">
        <v>156</v>
      </c>
      <c r="E67" t="s">
        <v>28</v>
      </c>
      <c r="F67" t="s">
        <v>156</v>
      </c>
      <c r="G67" t="s">
        <v>156</v>
      </c>
      <c r="H67" t="s">
        <v>28</v>
      </c>
      <c r="I67" t="s">
        <v>156</v>
      </c>
      <c r="J67" t="s">
        <v>156</v>
      </c>
      <c r="K67" t="s">
        <v>28</v>
      </c>
      <c r="L67" t="s">
        <v>156</v>
      </c>
      <c r="M67" t="s">
        <v>156</v>
      </c>
      <c r="N67" t="s">
        <v>28</v>
      </c>
      <c r="O67" t="s">
        <v>156</v>
      </c>
      <c r="P67" t="s">
        <v>156</v>
      </c>
    </row>
    <row r="68" spans="1:16" x14ac:dyDescent="0.25">
      <c r="A68" t="s">
        <v>160</v>
      </c>
      <c r="B68" t="s">
        <v>161</v>
      </c>
      <c r="C68" t="s">
        <v>156</v>
      </c>
      <c r="D68" t="s">
        <v>156</v>
      </c>
      <c r="E68" t="s">
        <v>31</v>
      </c>
      <c r="F68" t="s">
        <v>156</v>
      </c>
      <c r="G68" t="s">
        <v>156</v>
      </c>
      <c r="H68" t="s">
        <v>31</v>
      </c>
      <c r="I68" t="s">
        <v>156</v>
      </c>
      <c r="J68" t="s">
        <v>156</v>
      </c>
      <c r="L68" t="s">
        <v>156</v>
      </c>
      <c r="M68" t="s">
        <v>156</v>
      </c>
      <c r="O68" t="s">
        <v>156</v>
      </c>
      <c r="P68" t="s">
        <v>156</v>
      </c>
    </row>
    <row r="69" spans="1:16" x14ac:dyDescent="0.25">
      <c r="A69" t="s">
        <v>162</v>
      </c>
      <c r="B69" t="s">
        <v>163</v>
      </c>
      <c r="C69" t="s">
        <v>157</v>
      </c>
      <c r="D69" t="s">
        <v>31</v>
      </c>
      <c r="E69" t="s">
        <v>31</v>
      </c>
      <c r="F69" t="s">
        <v>157</v>
      </c>
      <c r="G69" t="s">
        <v>31</v>
      </c>
      <c r="H69" t="s">
        <v>31</v>
      </c>
      <c r="I69" t="s">
        <v>157</v>
      </c>
      <c r="L69" t="s">
        <v>157</v>
      </c>
      <c r="O69" t="s">
        <v>157</v>
      </c>
    </row>
    <row r="70" spans="1:16" x14ac:dyDescent="0.25">
      <c r="A70" t="s">
        <v>164</v>
      </c>
      <c r="B70" t="s">
        <v>165</v>
      </c>
      <c r="C70" t="s">
        <v>157</v>
      </c>
      <c r="E70" t="s">
        <v>166</v>
      </c>
      <c r="F70" t="s">
        <v>156</v>
      </c>
      <c r="H70" t="s">
        <v>156</v>
      </c>
      <c r="I70" t="s">
        <v>156</v>
      </c>
      <c r="K70" t="s">
        <v>156</v>
      </c>
      <c r="L70" t="s">
        <v>156</v>
      </c>
      <c r="N70" t="s">
        <v>156</v>
      </c>
      <c r="O70" t="s">
        <v>156</v>
      </c>
    </row>
    <row r="71" spans="1:16" x14ac:dyDescent="0.25">
      <c r="A71" t="s">
        <v>167</v>
      </c>
      <c r="B71" t="s">
        <v>168</v>
      </c>
      <c r="C71" t="s">
        <v>156</v>
      </c>
      <c r="F71" t="s">
        <v>156</v>
      </c>
      <c r="I71" t="s">
        <v>156</v>
      </c>
      <c r="L71" t="s">
        <v>156</v>
      </c>
      <c r="O71" t="s">
        <v>156</v>
      </c>
    </row>
    <row r="72" spans="1:16" x14ac:dyDescent="0.25">
      <c r="A72" t="s">
        <v>169</v>
      </c>
      <c r="B72" t="s">
        <v>170</v>
      </c>
      <c r="C72" t="s">
        <v>28</v>
      </c>
      <c r="D72" t="s">
        <v>31</v>
      </c>
      <c r="F72" t="s">
        <v>28</v>
      </c>
      <c r="G72" t="s">
        <v>31</v>
      </c>
      <c r="I72" t="s">
        <v>28</v>
      </c>
      <c r="L72" t="s">
        <v>28</v>
      </c>
      <c r="O72" t="s">
        <v>28</v>
      </c>
    </row>
    <row r="73" spans="1:16" x14ac:dyDescent="0.25">
      <c r="A73" t="s">
        <v>171</v>
      </c>
      <c r="B73" t="s">
        <v>172</v>
      </c>
      <c r="C73" t="s">
        <v>31</v>
      </c>
      <c r="D73" t="s">
        <v>157</v>
      </c>
      <c r="E73" t="s">
        <v>31</v>
      </c>
      <c r="F73" t="s">
        <v>31</v>
      </c>
      <c r="G73" t="s">
        <v>157</v>
      </c>
      <c r="H73" t="s">
        <v>31</v>
      </c>
      <c r="I73" t="s">
        <v>31</v>
      </c>
      <c r="J73" t="s">
        <v>157</v>
      </c>
      <c r="M73" t="s">
        <v>157</v>
      </c>
      <c r="P73" t="s">
        <v>157</v>
      </c>
    </row>
    <row r="74" spans="1:16" x14ac:dyDescent="0.25">
      <c r="A74" t="s">
        <v>173</v>
      </c>
      <c r="B74" t="s">
        <v>174</v>
      </c>
      <c r="C74" t="s">
        <v>156</v>
      </c>
      <c r="D74" t="s">
        <v>31</v>
      </c>
      <c r="E74" t="s">
        <v>31</v>
      </c>
      <c r="F74" t="s">
        <v>156</v>
      </c>
      <c r="G74" t="s">
        <v>31</v>
      </c>
      <c r="H74" t="s">
        <v>31</v>
      </c>
      <c r="I74" t="s">
        <v>156</v>
      </c>
      <c r="L74" t="s">
        <v>156</v>
      </c>
      <c r="O74" t="s">
        <v>156</v>
      </c>
    </row>
    <row r="75" spans="1:16" x14ac:dyDescent="0.25">
      <c r="A75" t="s">
        <v>175</v>
      </c>
      <c r="B75" t="s">
        <v>176</v>
      </c>
      <c r="C75" t="s">
        <v>156</v>
      </c>
      <c r="D75" t="s">
        <v>156</v>
      </c>
      <c r="E75" t="s">
        <v>28</v>
      </c>
      <c r="F75" t="s">
        <v>156</v>
      </c>
      <c r="G75" t="s">
        <v>156</v>
      </c>
      <c r="H75" t="s">
        <v>28</v>
      </c>
      <c r="I75" t="s">
        <v>156</v>
      </c>
      <c r="J75" t="s">
        <v>156</v>
      </c>
      <c r="K75" t="s">
        <v>28</v>
      </c>
      <c r="L75" t="s">
        <v>156</v>
      </c>
      <c r="M75" t="s">
        <v>156</v>
      </c>
      <c r="N75" t="s">
        <v>28</v>
      </c>
      <c r="O75" t="s">
        <v>156</v>
      </c>
      <c r="P75" t="s">
        <v>156</v>
      </c>
    </row>
    <row r="76" spans="1:16" x14ac:dyDescent="0.25">
      <c r="A76" t="s">
        <v>177</v>
      </c>
      <c r="B76" t="s">
        <v>178</v>
      </c>
      <c r="D76" t="s">
        <v>157</v>
      </c>
      <c r="E76" t="s">
        <v>31</v>
      </c>
      <c r="G76" t="s">
        <v>157</v>
      </c>
      <c r="H76" t="s">
        <v>31</v>
      </c>
      <c r="I76" t="s">
        <v>31</v>
      </c>
      <c r="J76" t="s">
        <v>157</v>
      </c>
      <c r="K76" t="s">
        <v>31</v>
      </c>
      <c r="L76" t="s">
        <v>31</v>
      </c>
      <c r="M76" t="s">
        <v>157</v>
      </c>
      <c r="P76" t="s">
        <v>157</v>
      </c>
    </row>
    <row r="77" spans="1:16" x14ac:dyDescent="0.25">
      <c r="A77" t="s">
        <v>179</v>
      </c>
      <c r="B77" t="s">
        <v>180</v>
      </c>
      <c r="C77" t="s">
        <v>31</v>
      </c>
      <c r="D77" t="s">
        <v>157</v>
      </c>
      <c r="E77" t="s">
        <v>31</v>
      </c>
      <c r="F77" t="s">
        <v>31</v>
      </c>
      <c r="G77" t="s">
        <v>157</v>
      </c>
      <c r="H77" t="s">
        <v>31</v>
      </c>
      <c r="I77" t="s">
        <v>31</v>
      </c>
      <c r="J77" t="s">
        <v>157</v>
      </c>
      <c r="M77" t="s">
        <v>157</v>
      </c>
      <c r="P77" t="s">
        <v>157</v>
      </c>
    </row>
    <row r="78" spans="1:16" x14ac:dyDescent="0.25">
      <c r="A78" t="s">
        <v>181</v>
      </c>
      <c r="B78" t="s">
        <v>182</v>
      </c>
      <c r="E78" t="s">
        <v>157</v>
      </c>
      <c r="G78" t="s">
        <v>183</v>
      </c>
      <c r="H78" t="s">
        <v>28</v>
      </c>
      <c r="J78" t="s">
        <v>166</v>
      </c>
      <c r="K78" t="s">
        <v>28</v>
      </c>
      <c r="N78" t="s">
        <v>28</v>
      </c>
    </row>
    <row r="79" spans="1:16" x14ac:dyDescent="0.25">
      <c r="A79" t="s">
        <v>184</v>
      </c>
      <c r="B79" t="s">
        <v>185</v>
      </c>
      <c r="D79" t="s">
        <v>156</v>
      </c>
      <c r="E79" t="s">
        <v>31</v>
      </c>
      <c r="F79" t="s">
        <v>31</v>
      </c>
      <c r="G79" t="s">
        <v>156</v>
      </c>
      <c r="J79" t="s">
        <v>156</v>
      </c>
      <c r="M79" t="s">
        <v>156</v>
      </c>
      <c r="P79" t="s">
        <v>156</v>
      </c>
    </row>
    <row r="80" spans="1:16" x14ac:dyDescent="0.25">
      <c r="A80" t="s">
        <v>186</v>
      </c>
      <c r="B80" t="s">
        <v>187</v>
      </c>
      <c r="C80" t="s">
        <v>156</v>
      </c>
      <c r="D80" t="s">
        <v>157</v>
      </c>
      <c r="E80" t="s">
        <v>31</v>
      </c>
      <c r="F80" t="s">
        <v>156</v>
      </c>
      <c r="G80" t="s">
        <v>157</v>
      </c>
      <c r="H80" t="s">
        <v>31</v>
      </c>
      <c r="I80" t="s">
        <v>156</v>
      </c>
      <c r="J80" t="s">
        <v>157</v>
      </c>
      <c r="L80" t="s">
        <v>156</v>
      </c>
      <c r="M80" t="s">
        <v>156</v>
      </c>
      <c r="O80" t="s">
        <v>156</v>
      </c>
      <c r="P80" t="s">
        <v>156</v>
      </c>
    </row>
    <row r="81" spans="1:16" x14ac:dyDescent="0.25">
      <c r="A81" t="s">
        <v>188</v>
      </c>
      <c r="B81" t="s">
        <v>189</v>
      </c>
      <c r="C81" t="s">
        <v>156</v>
      </c>
      <c r="F81" t="s">
        <v>156</v>
      </c>
      <c r="I81" t="s">
        <v>156</v>
      </c>
      <c r="L81" t="s">
        <v>156</v>
      </c>
      <c r="O81" t="s">
        <v>156</v>
      </c>
    </row>
    <row r="82" spans="1:16" x14ac:dyDescent="0.25">
      <c r="A82" t="s">
        <v>190</v>
      </c>
      <c r="B82" t="s">
        <v>48</v>
      </c>
      <c r="C82" t="s">
        <v>31</v>
      </c>
      <c r="D82" t="s">
        <v>156</v>
      </c>
      <c r="E82" t="s">
        <v>31</v>
      </c>
      <c r="F82" t="s">
        <v>31</v>
      </c>
      <c r="G82" t="s">
        <v>156</v>
      </c>
      <c r="H82" t="s">
        <v>31</v>
      </c>
      <c r="I82" t="s">
        <v>31</v>
      </c>
      <c r="J82" t="s">
        <v>156</v>
      </c>
      <c r="M82" t="s">
        <v>156</v>
      </c>
      <c r="P82" t="s">
        <v>156</v>
      </c>
    </row>
    <row r="83" spans="1:16" x14ac:dyDescent="0.25">
      <c r="A83" t="s">
        <v>191</v>
      </c>
      <c r="B83" t="s">
        <v>192</v>
      </c>
      <c r="C83" t="s">
        <v>156</v>
      </c>
      <c r="D83" t="s">
        <v>31</v>
      </c>
      <c r="E83" t="s">
        <v>31</v>
      </c>
      <c r="F83" t="s">
        <v>156</v>
      </c>
      <c r="G83" t="s">
        <v>31</v>
      </c>
      <c r="H83" t="s">
        <v>31</v>
      </c>
      <c r="I83" t="s">
        <v>156</v>
      </c>
      <c r="J83" t="s">
        <v>31</v>
      </c>
      <c r="K83" t="s">
        <v>31</v>
      </c>
      <c r="L83" t="s">
        <v>156</v>
      </c>
      <c r="O83" t="s">
        <v>156</v>
      </c>
    </row>
    <row r="84" spans="1:16" x14ac:dyDescent="0.25">
      <c r="A84" t="s">
        <v>193</v>
      </c>
      <c r="B84" t="s">
        <v>194</v>
      </c>
      <c r="C84" t="s">
        <v>156</v>
      </c>
      <c r="D84" t="s">
        <v>31</v>
      </c>
      <c r="E84" t="s">
        <v>31</v>
      </c>
      <c r="F84" t="s">
        <v>156</v>
      </c>
      <c r="G84" t="s">
        <v>31</v>
      </c>
      <c r="H84" t="s">
        <v>31</v>
      </c>
      <c r="I84" t="s">
        <v>156</v>
      </c>
      <c r="L84" t="s">
        <v>156</v>
      </c>
      <c r="O84" t="s">
        <v>156</v>
      </c>
    </row>
    <row r="85" spans="1:16" x14ac:dyDescent="0.25">
      <c r="A85" t="s">
        <v>195</v>
      </c>
      <c r="B85" t="s">
        <v>196</v>
      </c>
      <c r="D85" t="s">
        <v>156</v>
      </c>
      <c r="E85" t="s">
        <v>31</v>
      </c>
      <c r="F85" t="s">
        <v>31</v>
      </c>
      <c r="G85" t="s">
        <v>157</v>
      </c>
      <c r="H85" t="s">
        <v>31</v>
      </c>
      <c r="I85" t="s">
        <v>31</v>
      </c>
      <c r="J85" t="s">
        <v>157</v>
      </c>
      <c r="M85" t="s">
        <v>157</v>
      </c>
      <c r="P85" t="s">
        <v>157</v>
      </c>
    </row>
    <row r="86" spans="1:16" x14ac:dyDescent="0.25">
      <c r="A86" t="s">
        <v>197</v>
      </c>
      <c r="B86" t="s">
        <v>198</v>
      </c>
      <c r="D86" t="s">
        <v>156</v>
      </c>
      <c r="E86" t="s">
        <v>31</v>
      </c>
      <c r="F86" t="s">
        <v>166</v>
      </c>
      <c r="G86" t="s">
        <v>156</v>
      </c>
      <c r="H86" t="s">
        <v>31</v>
      </c>
      <c r="J86" t="s">
        <v>156</v>
      </c>
      <c r="M86" t="s">
        <v>156</v>
      </c>
      <c r="P86" t="s">
        <v>156</v>
      </c>
    </row>
    <row r="87" spans="1:16" x14ac:dyDescent="0.25">
      <c r="A87" t="s">
        <v>199</v>
      </c>
      <c r="B87" t="s">
        <v>200</v>
      </c>
      <c r="C87" t="s">
        <v>31</v>
      </c>
      <c r="D87" t="s">
        <v>28</v>
      </c>
      <c r="E87" t="s">
        <v>31</v>
      </c>
      <c r="F87" t="s">
        <v>31</v>
      </c>
      <c r="G87" t="s">
        <v>28</v>
      </c>
      <c r="H87" t="s">
        <v>31</v>
      </c>
      <c r="J87" t="s">
        <v>28</v>
      </c>
      <c r="M87" t="s">
        <v>28</v>
      </c>
    </row>
    <row r="88" spans="1:16" x14ac:dyDescent="0.25">
      <c r="A88" t="s">
        <v>201</v>
      </c>
      <c r="B88" t="s">
        <v>202</v>
      </c>
      <c r="C88" t="s">
        <v>31</v>
      </c>
      <c r="D88" t="s">
        <v>28</v>
      </c>
      <c r="E88" t="s">
        <v>31</v>
      </c>
      <c r="F88" t="s">
        <v>31</v>
      </c>
      <c r="G88" t="s">
        <v>28</v>
      </c>
      <c r="H88" t="s">
        <v>31</v>
      </c>
      <c r="I88" t="s">
        <v>31</v>
      </c>
      <c r="J88" t="s">
        <v>28</v>
      </c>
      <c r="L88" t="s">
        <v>28</v>
      </c>
      <c r="N88" t="s">
        <v>28</v>
      </c>
      <c r="P88" t="s">
        <v>28</v>
      </c>
    </row>
    <row r="89" spans="1:16" x14ac:dyDescent="0.25">
      <c r="A89" t="s">
        <v>203</v>
      </c>
      <c r="B89" t="s">
        <v>204</v>
      </c>
    </row>
    <row r="90" spans="1:16" x14ac:dyDescent="0.25">
      <c r="A90" t="s">
        <v>205</v>
      </c>
      <c r="B90" t="s">
        <v>206</v>
      </c>
      <c r="C90" t="s">
        <v>31</v>
      </c>
      <c r="D90" t="s">
        <v>31</v>
      </c>
      <c r="E90" t="s">
        <v>31</v>
      </c>
      <c r="F90" t="s">
        <v>31</v>
      </c>
      <c r="G90" t="s">
        <v>31</v>
      </c>
      <c r="H90" t="s">
        <v>31</v>
      </c>
      <c r="I90" t="s">
        <v>31</v>
      </c>
    </row>
    <row r="91" spans="1:16" x14ac:dyDescent="0.25">
      <c r="A91" t="s">
        <v>207</v>
      </c>
      <c r="B91" t="s">
        <v>208</v>
      </c>
      <c r="C91" t="s">
        <v>31</v>
      </c>
      <c r="D91" t="s">
        <v>31</v>
      </c>
      <c r="E91" t="s">
        <v>31</v>
      </c>
      <c r="F91" t="s">
        <v>31</v>
      </c>
      <c r="G91" t="s">
        <v>31</v>
      </c>
      <c r="H91" t="s">
        <v>31</v>
      </c>
      <c r="I91" t="s">
        <v>31</v>
      </c>
    </row>
    <row r="92" spans="1:16" x14ac:dyDescent="0.25">
      <c r="A92" t="s">
        <v>209</v>
      </c>
      <c r="B92" t="s">
        <v>147</v>
      </c>
      <c r="C92" t="s">
        <v>31</v>
      </c>
      <c r="D92" t="s">
        <v>31</v>
      </c>
      <c r="E92" t="s">
        <v>31</v>
      </c>
      <c r="F92" t="s">
        <v>31</v>
      </c>
      <c r="G92" t="s">
        <v>31</v>
      </c>
      <c r="H92" t="s">
        <v>31</v>
      </c>
      <c r="I92" t="s">
        <v>31</v>
      </c>
    </row>
    <row r="93" spans="1:16" x14ac:dyDescent="0.25">
      <c r="A93" t="s">
        <v>210</v>
      </c>
      <c r="B93" t="s">
        <v>211</v>
      </c>
      <c r="C93" t="s">
        <v>31</v>
      </c>
      <c r="D93" t="s">
        <v>31</v>
      </c>
      <c r="E93" t="s">
        <v>31</v>
      </c>
      <c r="F93" t="s">
        <v>31</v>
      </c>
      <c r="G93" t="s">
        <v>31</v>
      </c>
      <c r="H93" t="s">
        <v>31</v>
      </c>
      <c r="I93" t="s">
        <v>31</v>
      </c>
    </row>
    <row r="94" spans="1:16" x14ac:dyDescent="0.25">
      <c r="A94" t="s">
        <v>212</v>
      </c>
      <c r="B94" t="s">
        <v>213</v>
      </c>
    </row>
    <row r="95" spans="1:16" x14ac:dyDescent="0.25">
      <c r="A95" t="s">
        <v>214</v>
      </c>
      <c r="B95" t="s">
        <v>215</v>
      </c>
      <c r="C95" t="s">
        <v>31</v>
      </c>
      <c r="D95" t="s">
        <v>31</v>
      </c>
      <c r="E95" t="s">
        <v>31</v>
      </c>
      <c r="F95" t="s">
        <v>31</v>
      </c>
      <c r="G95" t="s">
        <v>31</v>
      </c>
      <c r="H95" t="s">
        <v>31</v>
      </c>
      <c r="I95" t="s">
        <v>31</v>
      </c>
    </row>
    <row r="96" spans="1:16" x14ac:dyDescent="0.25">
      <c r="A96" t="s">
        <v>216</v>
      </c>
      <c r="B96" t="s">
        <v>215</v>
      </c>
    </row>
  </sheetData>
  <autoFilter ref="A2:P96" xr:uid="{781B7758-FA62-4DD4-BB7C-E8C61B29BE4A}"/>
  <conditionalFormatting sqref="A1:B1048576">
    <cfRule type="duplicateValues" dxfId="1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D6448-633E-48CD-99A6-7F881C951024}">
  <dimension ref="A1:H1317"/>
  <sheetViews>
    <sheetView tabSelected="1" zoomScale="85" zoomScaleNormal="85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.85546875" bestFit="1" customWidth="1"/>
    <col min="2" max="2" width="5" bestFit="1" customWidth="1"/>
    <col min="3" max="3" width="9.7109375" bestFit="1" customWidth="1"/>
    <col min="4" max="4" width="11" bestFit="1" customWidth="1"/>
    <col min="5" max="5" width="57" bestFit="1" customWidth="1"/>
    <col min="6" max="8" width="19.42578125" customWidth="1"/>
    <col min="9" max="9" width="27.85546875" bestFit="1" customWidth="1"/>
    <col min="10" max="11" width="7.42578125" bestFit="1" customWidth="1"/>
    <col min="12" max="13" width="20.42578125" customWidth="1"/>
    <col min="14" max="22" width="27.85546875" bestFit="1" customWidth="1"/>
    <col min="23" max="23" width="11.28515625" bestFit="1" customWidth="1"/>
  </cols>
  <sheetData>
    <row r="1" spans="1:8" x14ac:dyDescent="0.25">
      <c r="B1" s="2" t="s">
        <v>218</v>
      </c>
      <c r="C1" s="2" t="s">
        <v>219</v>
      </c>
      <c r="D1" s="2" t="s">
        <v>0</v>
      </c>
      <c r="E1" s="2" t="s">
        <v>1</v>
      </c>
      <c r="F1" s="2" t="s">
        <v>222</v>
      </c>
      <c r="G1" s="2" t="s">
        <v>225</v>
      </c>
      <c r="H1" s="2" t="s">
        <v>221</v>
      </c>
    </row>
    <row r="2" spans="1:8" x14ac:dyDescent="0.25">
      <c r="A2" t="s">
        <v>220</v>
      </c>
      <c r="B2">
        <v>1</v>
      </c>
      <c r="C2" t="s">
        <v>2</v>
      </c>
      <c r="D2" t="s">
        <v>16</v>
      </c>
      <c r="E2" t="s">
        <v>17</v>
      </c>
      <c r="F2" t="str">
        <f>INDEX(Original!$A$2:$P$96,MATCH(D2,Original!$A$2:$A$96,0),MATCH(C2,Original!$A$2:$P$2,0))</f>
        <v>D,N,O</v>
      </c>
      <c r="G2" t="str">
        <f>IF(VALUE(LEFT(RIGHT(D2,4)))&gt;5,"Yes, Grad","No")</f>
        <v>No</v>
      </c>
    </row>
    <row r="3" spans="1:8" x14ac:dyDescent="0.25">
      <c r="B3">
        <v>2</v>
      </c>
      <c r="C3" t="s">
        <v>2</v>
      </c>
      <c r="D3" t="s">
        <v>19</v>
      </c>
      <c r="E3" t="s">
        <v>20</v>
      </c>
      <c r="F3" t="str">
        <f>INDEX(Original!$A$2:$P$96,MATCH(D3,Original!$A$2:$A$96,0),MATCH(C3,Original!$A$2:$P$2,0))</f>
        <v>D,N,O</v>
      </c>
      <c r="G3" t="str">
        <f t="shared" ref="G3:G66" si="0">IF(VALUE(LEFT(RIGHT(D3,4)))&gt;5,"Yes, Grad","No")</f>
        <v>No</v>
      </c>
    </row>
    <row r="4" spans="1:8" x14ac:dyDescent="0.25">
      <c r="B4">
        <v>3</v>
      </c>
      <c r="C4" t="s">
        <v>2</v>
      </c>
      <c r="D4" t="s">
        <v>23</v>
      </c>
      <c r="E4" t="s">
        <v>24</v>
      </c>
      <c r="F4" t="str">
        <f>INDEX(Original!$A$2:$P$96,MATCH(D4,Original!$A$2:$A$96,0),MATCH(C4,Original!$A$2:$P$2,0))</f>
        <v>D,N,O</v>
      </c>
      <c r="G4" t="str">
        <f t="shared" si="0"/>
        <v>No</v>
      </c>
    </row>
    <row r="5" spans="1:8" x14ac:dyDescent="0.25">
      <c r="B5">
        <v>4</v>
      </c>
      <c r="C5" t="s">
        <v>2</v>
      </c>
      <c r="D5" t="s">
        <v>26</v>
      </c>
      <c r="E5" t="s">
        <v>27</v>
      </c>
      <c r="F5" t="str">
        <f>INDEX(Original!$A$2:$P$96,MATCH(D5,Original!$A$2:$A$96,0),MATCH(C5,Original!$A$2:$P$2,0))</f>
        <v>O</v>
      </c>
      <c r="G5" t="str">
        <f t="shared" si="0"/>
        <v>No</v>
      </c>
    </row>
    <row r="6" spans="1:8" x14ac:dyDescent="0.25">
      <c r="B6">
        <v>5</v>
      </c>
      <c r="C6" t="s">
        <v>2</v>
      </c>
      <c r="D6" t="s">
        <v>29</v>
      </c>
      <c r="E6" t="s">
        <v>30</v>
      </c>
      <c r="F6" t="str">
        <f>INDEX(Original!$A$2:$P$96,MATCH(D6,Original!$A$2:$A$96,0),MATCH(C6,Original!$A$2:$P$2,0))</f>
        <v>N, O</v>
      </c>
      <c r="G6" t="str">
        <f t="shared" si="0"/>
        <v>No</v>
      </c>
    </row>
    <row r="7" spans="1:8" x14ac:dyDescent="0.25">
      <c r="B7">
        <v>6</v>
      </c>
      <c r="C7" t="s">
        <v>2</v>
      </c>
      <c r="D7" t="s">
        <v>33</v>
      </c>
      <c r="E7" t="s">
        <v>34</v>
      </c>
      <c r="F7" t="str">
        <f>INDEX(Original!$A$2:$P$96,MATCH(D7,Original!$A$2:$A$96,0),MATCH(C7,Original!$A$2:$P$2,0))</f>
        <v>D,N</v>
      </c>
      <c r="G7" t="str">
        <f t="shared" si="0"/>
        <v>No</v>
      </c>
    </row>
    <row r="8" spans="1:8" x14ac:dyDescent="0.25">
      <c r="B8">
        <v>7</v>
      </c>
      <c r="C8" t="s">
        <v>2</v>
      </c>
      <c r="D8" t="s">
        <v>35</v>
      </c>
      <c r="E8" t="s">
        <v>36</v>
      </c>
      <c r="F8" t="str">
        <f>INDEX(Original!$A$2:$P$96,MATCH(D8,Original!$A$2:$A$96,0),MATCH(C8,Original!$A$2:$P$2,0))</f>
        <v>O</v>
      </c>
      <c r="G8" t="str">
        <f t="shared" si="0"/>
        <v>No</v>
      </c>
    </row>
    <row r="9" spans="1:8" x14ac:dyDescent="0.25">
      <c r="B9">
        <v>8</v>
      </c>
      <c r="C9" t="s">
        <v>2</v>
      </c>
      <c r="D9" t="s">
        <v>37</v>
      </c>
      <c r="E9" t="s">
        <v>38</v>
      </c>
      <c r="F9" t="str">
        <f>INDEX(Original!$A$2:$P$96,MATCH(D9,Original!$A$2:$A$96,0),MATCH(C9,Original!$A$2:$P$2,0))</f>
        <v>O</v>
      </c>
      <c r="G9" t="str">
        <f t="shared" si="0"/>
        <v>No</v>
      </c>
    </row>
    <row r="10" spans="1:8" x14ac:dyDescent="0.25">
      <c r="B10">
        <v>9</v>
      </c>
      <c r="C10" t="s">
        <v>2</v>
      </c>
      <c r="D10" t="s">
        <v>40</v>
      </c>
      <c r="E10" t="s">
        <v>41</v>
      </c>
      <c r="F10" t="str">
        <f>INDEX(Original!$A$2:$P$96,MATCH(D10,Original!$A$2:$A$96,0),MATCH(C10,Original!$A$2:$P$2,0))</f>
        <v>D,O</v>
      </c>
      <c r="G10" t="str">
        <f t="shared" si="0"/>
        <v>No</v>
      </c>
    </row>
    <row r="11" spans="1:8" x14ac:dyDescent="0.25">
      <c r="B11">
        <v>10</v>
      </c>
      <c r="C11" t="s">
        <v>2</v>
      </c>
      <c r="D11" t="s">
        <v>44</v>
      </c>
      <c r="E11" t="s">
        <v>45</v>
      </c>
      <c r="F11" t="str">
        <f>INDEX(Original!$A$2:$P$96,MATCH(D11,Original!$A$2:$A$96,0),MATCH(C11,Original!$A$2:$P$2,0))</f>
        <v>N, O</v>
      </c>
      <c r="G11" t="str">
        <f t="shared" si="0"/>
        <v>No</v>
      </c>
    </row>
    <row r="12" spans="1:8" x14ac:dyDescent="0.25">
      <c r="B12">
        <v>11</v>
      </c>
      <c r="C12" t="s">
        <v>2</v>
      </c>
      <c r="D12" t="s">
        <v>46</v>
      </c>
      <c r="E12" t="s">
        <v>27</v>
      </c>
      <c r="F12" t="str">
        <f>INDEX(Original!$A$2:$P$96,MATCH(D12,Original!$A$2:$A$96,0),MATCH(C12,Original!$A$2:$P$2,0))</f>
        <v>.</v>
      </c>
      <c r="G12" t="str">
        <f t="shared" si="0"/>
        <v>No</v>
      </c>
    </row>
    <row r="13" spans="1:8" x14ac:dyDescent="0.25">
      <c r="B13">
        <v>12</v>
      </c>
      <c r="C13" t="s">
        <v>2</v>
      </c>
      <c r="D13" t="s">
        <v>47</v>
      </c>
      <c r="E13" t="s">
        <v>48</v>
      </c>
      <c r="F13" t="str">
        <f>INDEX(Original!$A$2:$P$96,MATCH(D13,Original!$A$2:$A$96,0),MATCH(C13,Original!$A$2:$P$2,0))</f>
        <v>D</v>
      </c>
      <c r="G13" t="str">
        <f t="shared" si="0"/>
        <v>No</v>
      </c>
    </row>
    <row r="14" spans="1:8" x14ac:dyDescent="0.25">
      <c r="B14">
        <v>13</v>
      </c>
      <c r="C14" t="s">
        <v>2</v>
      </c>
      <c r="D14" t="s">
        <v>49</v>
      </c>
      <c r="E14" t="s">
        <v>50</v>
      </c>
      <c r="F14">
        <f>INDEX(Original!$A$2:$P$96,MATCH(D14,Original!$A$2:$A$96,0),MATCH(C14,Original!$A$2:$P$2,0))</f>
        <v>0</v>
      </c>
      <c r="G14" t="str">
        <f t="shared" si="0"/>
        <v>No</v>
      </c>
    </row>
    <row r="15" spans="1:8" x14ac:dyDescent="0.25">
      <c r="B15">
        <v>14</v>
      </c>
      <c r="C15" t="s">
        <v>2</v>
      </c>
      <c r="D15" t="s">
        <v>51</v>
      </c>
      <c r="E15" t="s">
        <v>52</v>
      </c>
      <c r="F15" t="str">
        <f>INDEX(Original!$A$2:$P$96,MATCH(D15,Original!$A$2:$A$96,0),MATCH(C15,Original!$A$2:$P$2,0))</f>
        <v>-</v>
      </c>
      <c r="G15" t="str">
        <f t="shared" si="0"/>
        <v>No</v>
      </c>
    </row>
    <row r="16" spans="1:8" x14ac:dyDescent="0.25">
      <c r="B16">
        <v>15</v>
      </c>
      <c r="C16" t="s">
        <v>2</v>
      </c>
      <c r="D16" t="s">
        <v>54</v>
      </c>
      <c r="E16" t="s">
        <v>55</v>
      </c>
      <c r="F16" t="str">
        <f>INDEX(Original!$A$2:$P$96,MATCH(D16,Original!$A$2:$A$96,0),MATCH(C16,Original!$A$2:$P$2,0))</f>
        <v>.</v>
      </c>
      <c r="G16" t="str">
        <f t="shared" si="0"/>
        <v>No</v>
      </c>
    </row>
    <row r="17" spans="2:7" x14ac:dyDescent="0.25">
      <c r="B17">
        <v>16</v>
      </c>
      <c r="C17" t="s">
        <v>2</v>
      </c>
      <c r="D17" t="s">
        <v>56</v>
      </c>
      <c r="E17" t="s">
        <v>57</v>
      </c>
      <c r="F17" t="str">
        <f>INDEX(Original!$A$2:$P$96,MATCH(D17,Original!$A$2:$A$96,0),MATCH(C17,Original!$A$2:$P$2,0))</f>
        <v>.</v>
      </c>
      <c r="G17" t="str">
        <f t="shared" si="0"/>
        <v>No</v>
      </c>
    </row>
    <row r="18" spans="2:7" x14ac:dyDescent="0.25">
      <c r="B18">
        <v>17</v>
      </c>
      <c r="C18" t="s">
        <v>2</v>
      </c>
      <c r="D18" t="s">
        <v>58</v>
      </c>
      <c r="E18" t="s">
        <v>59</v>
      </c>
      <c r="F18" t="str">
        <f>INDEX(Original!$A$2:$P$96,MATCH(D18,Original!$A$2:$A$96,0),MATCH(C18,Original!$A$2:$P$2,0))</f>
        <v>N</v>
      </c>
      <c r="G18" t="str">
        <f t="shared" si="0"/>
        <v>No</v>
      </c>
    </row>
    <row r="19" spans="2:7" x14ac:dyDescent="0.25">
      <c r="B19">
        <v>18</v>
      </c>
      <c r="C19" t="s">
        <v>2</v>
      </c>
      <c r="D19" t="s">
        <v>60</v>
      </c>
      <c r="E19" t="s">
        <v>61</v>
      </c>
      <c r="F19" t="str">
        <f>INDEX(Original!$A$2:$P$96,MATCH(D19,Original!$A$2:$A$96,0),MATCH(C19,Original!$A$2:$P$2,0))</f>
        <v>O</v>
      </c>
      <c r="G19" t="str">
        <f t="shared" si="0"/>
        <v>No</v>
      </c>
    </row>
    <row r="20" spans="2:7" x14ac:dyDescent="0.25">
      <c r="B20">
        <v>19</v>
      </c>
      <c r="C20" t="s">
        <v>2</v>
      </c>
      <c r="D20" t="s">
        <v>62</v>
      </c>
      <c r="E20" t="s">
        <v>63</v>
      </c>
      <c r="F20" t="str">
        <f>INDEX(Original!$A$2:$P$96,MATCH(D20,Original!$A$2:$A$96,0),MATCH(C20,Original!$A$2:$P$2,0))</f>
        <v>.</v>
      </c>
      <c r="G20" t="str">
        <f t="shared" si="0"/>
        <v>No</v>
      </c>
    </row>
    <row r="21" spans="2:7" x14ac:dyDescent="0.25">
      <c r="B21">
        <v>20</v>
      </c>
      <c r="C21" t="s">
        <v>2</v>
      </c>
      <c r="D21" t="s">
        <v>64</v>
      </c>
      <c r="E21" t="s">
        <v>65</v>
      </c>
      <c r="F21" t="str">
        <f>INDEX(Original!$A$2:$P$96,MATCH(D21,Original!$A$2:$A$96,0),MATCH(C21,Original!$A$2:$P$2,0))</f>
        <v>D,O</v>
      </c>
      <c r="G21" t="str">
        <f t="shared" si="0"/>
        <v>No</v>
      </c>
    </row>
    <row r="22" spans="2:7" x14ac:dyDescent="0.25">
      <c r="B22">
        <v>21</v>
      </c>
      <c r="C22" t="s">
        <v>2</v>
      </c>
      <c r="D22" t="s">
        <v>66</v>
      </c>
      <c r="E22" t="s">
        <v>67</v>
      </c>
      <c r="F22" t="str">
        <f>INDEX(Original!$A$2:$P$96,MATCH(D22,Original!$A$2:$A$96,0),MATCH(C22,Original!$A$2:$P$2,0))</f>
        <v>.</v>
      </c>
      <c r="G22" t="str">
        <f t="shared" si="0"/>
        <v>No</v>
      </c>
    </row>
    <row r="23" spans="2:7" x14ac:dyDescent="0.25">
      <c r="B23">
        <v>22</v>
      </c>
      <c r="C23" t="s">
        <v>2</v>
      </c>
      <c r="D23" t="s">
        <v>68</v>
      </c>
      <c r="E23" t="s">
        <v>69</v>
      </c>
      <c r="F23" t="str">
        <f>INDEX(Original!$A$2:$P$96,MATCH(D23,Original!$A$2:$A$96,0),MATCH(C23,Original!$A$2:$P$2,0))</f>
        <v>N</v>
      </c>
      <c r="G23" t="str">
        <f t="shared" si="0"/>
        <v>No</v>
      </c>
    </row>
    <row r="24" spans="2:7" x14ac:dyDescent="0.25">
      <c r="B24">
        <v>23</v>
      </c>
      <c r="C24" t="s">
        <v>2</v>
      </c>
      <c r="D24" t="s">
        <v>70</v>
      </c>
      <c r="E24" t="s">
        <v>71</v>
      </c>
      <c r="F24" t="str">
        <f>INDEX(Original!$A$2:$P$96,MATCH(D24,Original!$A$2:$A$96,0),MATCH(C24,Original!$A$2:$P$2,0))</f>
        <v>D,O</v>
      </c>
      <c r="G24" t="str">
        <f t="shared" si="0"/>
        <v>No</v>
      </c>
    </row>
    <row r="25" spans="2:7" x14ac:dyDescent="0.25">
      <c r="B25">
        <v>24</v>
      </c>
      <c r="C25" t="s">
        <v>2</v>
      </c>
      <c r="D25" t="s">
        <v>72</v>
      </c>
      <c r="E25" t="s">
        <v>73</v>
      </c>
      <c r="F25" t="str">
        <f>INDEX(Original!$A$2:$P$96,MATCH(D25,Original!$A$2:$A$96,0),MATCH(C25,Original!$A$2:$P$2,0))</f>
        <v>O</v>
      </c>
      <c r="G25" t="str">
        <f t="shared" si="0"/>
        <v>No</v>
      </c>
    </row>
    <row r="26" spans="2:7" x14ac:dyDescent="0.25">
      <c r="B26">
        <v>25</v>
      </c>
      <c r="C26" t="s">
        <v>2</v>
      </c>
      <c r="D26" t="s">
        <v>75</v>
      </c>
      <c r="E26" t="s">
        <v>76</v>
      </c>
      <c r="F26" t="str">
        <f>INDEX(Original!$A$2:$P$96,MATCH(D26,Original!$A$2:$A$96,0),MATCH(C26,Original!$A$2:$P$2,0))</f>
        <v>D</v>
      </c>
      <c r="G26" t="str">
        <f t="shared" si="0"/>
        <v>No</v>
      </c>
    </row>
    <row r="27" spans="2:7" x14ac:dyDescent="0.25">
      <c r="B27">
        <v>26</v>
      </c>
      <c r="C27" t="s">
        <v>2</v>
      </c>
      <c r="D27" t="s">
        <v>77</v>
      </c>
      <c r="E27" t="s">
        <v>78</v>
      </c>
      <c r="F27" t="str">
        <f>INDEX(Original!$A$2:$P$96,MATCH(D27,Original!$A$2:$A$96,0),MATCH(C27,Original!$A$2:$P$2,0))</f>
        <v>O</v>
      </c>
      <c r="G27" t="str">
        <f t="shared" si="0"/>
        <v>No</v>
      </c>
    </row>
    <row r="28" spans="2:7" x14ac:dyDescent="0.25">
      <c r="B28">
        <v>27</v>
      </c>
      <c r="C28" t="s">
        <v>2</v>
      </c>
      <c r="D28" t="s">
        <v>79</v>
      </c>
      <c r="E28" t="s">
        <v>27</v>
      </c>
      <c r="F28" t="str">
        <f>INDEX(Original!$A$2:$P$96,MATCH(D28,Original!$A$2:$A$96,0),MATCH(C28,Original!$A$2:$P$2,0))</f>
        <v>D??</v>
      </c>
      <c r="G28" t="str">
        <f t="shared" si="0"/>
        <v>No</v>
      </c>
    </row>
    <row r="29" spans="2:7" x14ac:dyDescent="0.25">
      <c r="B29">
        <v>28</v>
      </c>
      <c r="C29" t="s">
        <v>2</v>
      </c>
      <c r="D29" t="s">
        <v>81</v>
      </c>
      <c r="E29" t="s">
        <v>82</v>
      </c>
      <c r="F29" t="str">
        <f>INDEX(Original!$A$2:$P$96,MATCH(D29,Original!$A$2:$A$96,0),MATCH(C29,Original!$A$2:$P$2,0))</f>
        <v>D</v>
      </c>
      <c r="G29" t="str">
        <f t="shared" si="0"/>
        <v>No</v>
      </c>
    </row>
    <row r="30" spans="2:7" x14ac:dyDescent="0.25">
      <c r="B30">
        <v>29</v>
      </c>
      <c r="C30" t="s">
        <v>2</v>
      </c>
      <c r="D30" t="s">
        <v>83</v>
      </c>
      <c r="E30" t="s">
        <v>84</v>
      </c>
      <c r="F30" t="str">
        <f>INDEX(Original!$A$2:$P$96,MATCH(D30,Original!$A$2:$A$96,0),MATCH(C30,Original!$A$2:$P$2,0))</f>
        <v>D</v>
      </c>
      <c r="G30" t="str">
        <f t="shared" si="0"/>
        <v>No</v>
      </c>
    </row>
    <row r="31" spans="2:7" x14ac:dyDescent="0.25">
      <c r="B31">
        <v>30</v>
      </c>
      <c r="C31" t="s">
        <v>2</v>
      </c>
      <c r="D31" t="s">
        <v>85</v>
      </c>
      <c r="E31" t="s">
        <v>86</v>
      </c>
      <c r="F31" t="str">
        <f>INDEX(Original!$A$2:$P$96,MATCH(D31,Original!$A$2:$A$96,0),MATCH(C31,Original!$A$2:$P$2,0))</f>
        <v>.</v>
      </c>
      <c r="G31" t="str">
        <f t="shared" si="0"/>
        <v>No</v>
      </c>
    </row>
    <row r="32" spans="2:7" x14ac:dyDescent="0.25">
      <c r="B32">
        <v>31</v>
      </c>
      <c r="C32" t="s">
        <v>2</v>
      </c>
      <c r="D32" t="s">
        <v>87</v>
      </c>
      <c r="E32" t="s">
        <v>88</v>
      </c>
      <c r="F32">
        <f>INDEX(Original!$A$2:$P$96,MATCH(D32,Original!$A$2:$A$96,0),MATCH(C32,Original!$A$2:$P$2,0))</f>
        <v>0</v>
      </c>
      <c r="G32" t="str">
        <f t="shared" si="0"/>
        <v>No</v>
      </c>
    </row>
    <row r="33" spans="2:7" x14ac:dyDescent="0.25">
      <c r="B33">
        <v>32</v>
      </c>
      <c r="C33" t="s">
        <v>2</v>
      </c>
      <c r="D33" t="s">
        <v>89</v>
      </c>
      <c r="E33" t="s">
        <v>90</v>
      </c>
      <c r="F33" t="str">
        <f>INDEX(Original!$A$2:$P$96,MATCH(D33,Original!$A$2:$A$96,0),MATCH(C33,Original!$A$2:$P$2,0))</f>
        <v>N</v>
      </c>
      <c r="G33" t="str">
        <f t="shared" si="0"/>
        <v>No</v>
      </c>
    </row>
    <row r="34" spans="2:7" x14ac:dyDescent="0.25">
      <c r="B34">
        <v>33</v>
      </c>
      <c r="C34" t="s">
        <v>2</v>
      </c>
      <c r="D34" t="s">
        <v>91</v>
      </c>
      <c r="E34" t="s">
        <v>92</v>
      </c>
      <c r="F34">
        <f>INDEX(Original!$A$2:$P$96,MATCH(D34,Original!$A$2:$A$96,0),MATCH(C34,Original!$A$2:$P$2,0))</f>
        <v>0</v>
      </c>
      <c r="G34" t="str">
        <f t="shared" si="0"/>
        <v>No</v>
      </c>
    </row>
    <row r="35" spans="2:7" x14ac:dyDescent="0.25">
      <c r="B35">
        <v>34</v>
      </c>
      <c r="C35" t="s">
        <v>2</v>
      </c>
      <c r="D35" t="s">
        <v>93</v>
      </c>
      <c r="E35" t="s">
        <v>94</v>
      </c>
      <c r="F35">
        <f>INDEX(Original!$A$2:$P$96,MATCH(D35,Original!$A$2:$A$96,0),MATCH(C35,Original!$A$2:$P$2,0))</f>
        <v>0</v>
      </c>
      <c r="G35" t="str">
        <f t="shared" si="0"/>
        <v>No</v>
      </c>
    </row>
    <row r="36" spans="2:7" x14ac:dyDescent="0.25">
      <c r="B36">
        <v>35</v>
      </c>
      <c r="C36" t="s">
        <v>2</v>
      </c>
      <c r="D36" t="s">
        <v>95</v>
      </c>
      <c r="E36" t="s">
        <v>96</v>
      </c>
      <c r="F36" t="str">
        <f>INDEX(Original!$A$2:$P$96,MATCH(D36,Original!$A$2:$A$96,0),MATCH(C36,Original!$A$2:$P$2,0))</f>
        <v>N</v>
      </c>
      <c r="G36" t="str">
        <f t="shared" si="0"/>
        <v>No</v>
      </c>
    </row>
    <row r="37" spans="2:7" x14ac:dyDescent="0.25">
      <c r="B37">
        <v>36</v>
      </c>
      <c r="C37" t="s">
        <v>2</v>
      </c>
      <c r="D37" t="s">
        <v>97</v>
      </c>
      <c r="E37" t="s">
        <v>98</v>
      </c>
      <c r="F37" t="str">
        <f>INDEX(Original!$A$2:$P$96,MATCH(D37,Original!$A$2:$A$96,0),MATCH(C37,Original!$A$2:$P$2,0))</f>
        <v>.</v>
      </c>
      <c r="G37" t="str">
        <f t="shared" si="0"/>
        <v>No</v>
      </c>
    </row>
    <row r="38" spans="2:7" x14ac:dyDescent="0.25">
      <c r="B38">
        <v>37</v>
      </c>
      <c r="C38" t="s">
        <v>2</v>
      </c>
      <c r="D38" t="s">
        <v>99</v>
      </c>
      <c r="E38" t="s">
        <v>100</v>
      </c>
      <c r="F38" t="str">
        <f>INDEX(Original!$A$2:$P$96,MATCH(D38,Original!$A$2:$A$96,0),MATCH(C38,Original!$A$2:$P$2,0))</f>
        <v>N,O</v>
      </c>
      <c r="G38" t="str">
        <f t="shared" si="0"/>
        <v>No</v>
      </c>
    </row>
    <row r="39" spans="2:7" x14ac:dyDescent="0.25">
      <c r="B39">
        <v>38</v>
      </c>
      <c r="C39" t="s">
        <v>2</v>
      </c>
      <c r="D39" t="s">
        <v>101</v>
      </c>
      <c r="E39" t="s">
        <v>102</v>
      </c>
      <c r="F39" t="str">
        <f>INDEX(Original!$A$2:$P$96,MATCH(D39,Original!$A$2:$A$96,0),MATCH(C39,Original!$A$2:$P$2,0))</f>
        <v>N</v>
      </c>
      <c r="G39" t="str">
        <f t="shared" si="0"/>
        <v>No</v>
      </c>
    </row>
    <row r="40" spans="2:7" x14ac:dyDescent="0.25">
      <c r="B40">
        <v>39</v>
      </c>
      <c r="C40" t="s">
        <v>2</v>
      </c>
      <c r="D40" t="s">
        <v>103</v>
      </c>
      <c r="E40" t="s">
        <v>104</v>
      </c>
      <c r="F40" t="str">
        <f>INDEX(Original!$A$2:$P$96,MATCH(D40,Original!$A$2:$A$96,0),MATCH(C40,Original!$A$2:$P$2,0))</f>
        <v>.</v>
      </c>
      <c r="G40" t="str">
        <f t="shared" si="0"/>
        <v>No</v>
      </c>
    </row>
    <row r="41" spans="2:7" x14ac:dyDescent="0.25">
      <c r="B41">
        <v>40</v>
      </c>
      <c r="C41" t="s">
        <v>2</v>
      </c>
      <c r="D41" t="s">
        <v>105</v>
      </c>
      <c r="E41" t="s">
        <v>106</v>
      </c>
      <c r="F41" t="str">
        <f>INDEX(Original!$A$2:$P$96,MATCH(D41,Original!$A$2:$A$96,0),MATCH(C41,Original!$A$2:$P$2,0))</f>
        <v xml:space="preserve">will be replaced </v>
      </c>
      <c r="G41" t="str">
        <f t="shared" si="0"/>
        <v>No</v>
      </c>
    </row>
    <row r="42" spans="2:7" x14ac:dyDescent="0.25">
      <c r="B42">
        <v>41</v>
      </c>
      <c r="C42" t="s">
        <v>2</v>
      </c>
      <c r="D42" t="s">
        <v>108</v>
      </c>
      <c r="E42" t="s">
        <v>109</v>
      </c>
      <c r="F42" t="str">
        <f>INDEX(Original!$A$2:$P$96,MATCH(D42,Original!$A$2:$A$96,0),MATCH(C42,Original!$A$2:$P$2,0))</f>
        <v>.</v>
      </c>
      <c r="G42" t="str">
        <f t="shared" si="0"/>
        <v>No</v>
      </c>
    </row>
    <row r="43" spans="2:7" x14ac:dyDescent="0.25">
      <c r="B43">
        <v>42</v>
      </c>
      <c r="C43" t="s">
        <v>2</v>
      </c>
      <c r="D43" t="s">
        <v>110</v>
      </c>
      <c r="E43" t="s">
        <v>111</v>
      </c>
      <c r="F43">
        <f>INDEX(Original!$A$2:$P$96,MATCH(D43,Original!$A$2:$A$96,0),MATCH(C43,Original!$A$2:$P$2,0))</f>
        <v>0</v>
      </c>
      <c r="G43" t="str">
        <f t="shared" si="0"/>
        <v>No</v>
      </c>
    </row>
    <row r="44" spans="2:7" x14ac:dyDescent="0.25">
      <c r="B44">
        <v>43</v>
      </c>
      <c r="C44" t="s">
        <v>2</v>
      </c>
      <c r="D44" t="s">
        <v>112</v>
      </c>
      <c r="E44" t="s">
        <v>113</v>
      </c>
      <c r="F44">
        <f>INDEX(Original!$A$2:$P$96,MATCH(D44,Original!$A$2:$A$96,0),MATCH(C44,Original!$A$2:$P$2,0))</f>
        <v>0</v>
      </c>
      <c r="G44" t="str">
        <f t="shared" si="0"/>
        <v>No</v>
      </c>
    </row>
    <row r="45" spans="2:7" x14ac:dyDescent="0.25">
      <c r="B45">
        <v>44</v>
      </c>
      <c r="C45" t="s">
        <v>2</v>
      </c>
      <c r="D45" t="s">
        <v>114</v>
      </c>
      <c r="E45" t="s">
        <v>115</v>
      </c>
      <c r="F45" t="str">
        <f>INDEX(Original!$A$2:$P$96,MATCH(D45,Original!$A$2:$A$96,0),MATCH(C45,Original!$A$2:$P$2,0))</f>
        <v>N, O</v>
      </c>
      <c r="G45" t="str">
        <f t="shared" si="0"/>
        <v>No</v>
      </c>
    </row>
    <row r="46" spans="2:7" x14ac:dyDescent="0.25">
      <c r="B46">
        <v>45</v>
      </c>
      <c r="C46" t="s">
        <v>2</v>
      </c>
      <c r="D46" t="s">
        <v>116</v>
      </c>
      <c r="E46" t="s">
        <v>117</v>
      </c>
      <c r="F46" t="str">
        <f>INDEX(Original!$A$2:$P$96,MATCH(D46,Original!$A$2:$A$96,0),MATCH(C46,Original!$A$2:$P$2,0))</f>
        <v>O</v>
      </c>
      <c r="G46" t="str">
        <f t="shared" si="0"/>
        <v>No</v>
      </c>
    </row>
    <row r="47" spans="2:7" x14ac:dyDescent="0.25">
      <c r="B47">
        <v>46</v>
      </c>
      <c r="C47" t="s">
        <v>2</v>
      </c>
      <c r="D47" t="s">
        <v>118</v>
      </c>
      <c r="E47" t="s">
        <v>119</v>
      </c>
      <c r="F47" t="str">
        <f>INDEX(Original!$A$2:$P$96,MATCH(D47,Original!$A$2:$A$96,0),MATCH(C47,Original!$A$2:$P$2,0))</f>
        <v>O? might be replaced in fall</v>
      </c>
      <c r="G47" t="str">
        <f t="shared" si="0"/>
        <v>No</v>
      </c>
    </row>
    <row r="48" spans="2:7" x14ac:dyDescent="0.25">
      <c r="B48">
        <v>47</v>
      </c>
      <c r="C48" t="s">
        <v>2</v>
      </c>
      <c r="D48" t="s">
        <v>121</v>
      </c>
      <c r="E48" t="s">
        <v>122</v>
      </c>
      <c r="F48" t="str">
        <f>INDEX(Original!$A$2:$P$96,MATCH(D48,Original!$A$2:$A$96,0),MATCH(C48,Original!$A$2:$P$2,0))</f>
        <v>.</v>
      </c>
      <c r="G48" t="str">
        <f t="shared" si="0"/>
        <v>No</v>
      </c>
    </row>
    <row r="49" spans="2:8" x14ac:dyDescent="0.25">
      <c r="B49">
        <v>48</v>
      </c>
      <c r="C49" t="s">
        <v>2</v>
      </c>
      <c r="D49" t="s">
        <v>123</v>
      </c>
      <c r="E49" t="s">
        <v>124</v>
      </c>
      <c r="F49" t="str">
        <f>INDEX(Original!$A$2:$P$96,MATCH(D49,Original!$A$2:$A$96,0),MATCH(C49,Original!$A$2:$P$2,0))</f>
        <v>N</v>
      </c>
      <c r="G49" t="str">
        <f t="shared" si="0"/>
        <v>No</v>
      </c>
    </row>
    <row r="50" spans="2:8" x14ac:dyDescent="0.25">
      <c r="B50">
        <v>49</v>
      </c>
      <c r="C50" t="s">
        <v>2</v>
      </c>
      <c r="D50" t="s">
        <v>125</v>
      </c>
      <c r="E50" t="s">
        <v>126</v>
      </c>
      <c r="F50" t="str">
        <f>INDEX(Original!$A$2:$P$96,MATCH(D50,Original!$A$2:$A$96,0),MATCH(C50,Original!$A$2:$P$2,0))</f>
        <v>N</v>
      </c>
      <c r="G50" t="str">
        <f t="shared" si="0"/>
        <v>No</v>
      </c>
    </row>
    <row r="51" spans="2:8" x14ac:dyDescent="0.25">
      <c r="B51">
        <v>50</v>
      </c>
      <c r="C51" t="s">
        <v>2</v>
      </c>
      <c r="D51" t="s">
        <v>127</v>
      </c>
      <c r="E51" t="s">
        <v>128</v>
      </c>
      <c r="F51" t="str">
        <f>INDEX(Original!$A$2:$P$96,MATCH(D51,Original!$A$2:$A$96,0),MATCH(C51,Original!$A$2:$P$2,0))</f>
        <v>N</v>
      </c>
      <c r="G51" t="str">
        <f t="shared" si="0"/>
        <v>No</v>
      </c>
    </row>
    <row r="52" spans="2:8" x14ac:dyDescent="0.25">
      <c r="B52">
        <v>51</v>
      </c>
      <c r="C52" t="s">
        <v>2</v>
      </c>
      <c r="D52" t="s">
        <v>129</v>
      </c>
      <c r="E52" t="s">
        <v>130</v>
      </c>
      <c r="F52" t="str">
        <f>INDEX(Original!$A$2:$P$96,MATCH(D52,Original!$A$2:$A$96,0),MATCH(C52,Original!$A$2:$P$2,0))</f>
        <v>.</v>
      </c>
      <c r="G52" t="str">
        <f t="shared" si="0"/>
        <v>No</v>
      </c>
    </row>
    <row r="53" spans="2:8" x14ac:dyDescent="0.25">
      <c r="B53">
        <v>52</v>
      </c>
      <c r="C53" t="s">
        <v>2</v>
      </c>
      <c r="D53" t="s">
        <v>131</v>
      </c>
      <c r="E53" t="s">
        <v>132</v>
      </c>
      <c r="F53" t="str">
        <f>INDEX(Original!$A$2:$P$96,MATCH(D53,Original!$A$2:$A$96,0),MATCH(C53,Original!$A$2:$P$2,0))</f>
        <v>N</v>
      </c>
      <c r="G53" t="str">
        <f t="shared" si="0"/>
        <v>No</v>
      </c>
    </row>
    <row r="54" spans="2:8" x14ac:dyDescent="0.25">
      <c r="B54">
        <v>53</v>
      </c>
      <c r="C54" t="s">
        <v>2</v>
      </c>
      <c r="D54" t="s">
        <v>133</v>
      </c>
      <c r="E54" t="s">
        <v>134</v>
      </c>
      <c r="F54" t="str">
        <f>INDEX(Original!$A$2:$P$96,MATCH(D54,Original!$A$2:$A$96,0),MATCH(C54,Original!$A$2:$P$2,0))</f>
        <v>.</v>
      </c>
      <c r="G54" t="str">
        <f t="shared" si="0"/>
        <v>No</v>
      </c>
    </row>
    <row r="55" spans="2:8" x14ac:dyDescent="0.25">
      <c r="B55">
        <v>54</v>
      </c>
      <c r="C55" t="s">
        <v>2</v>
      </c>
      <c r="D55" t="s">
        <v>135</v>
      </c>
      <c r="E55" t="s">
        <v>136</v>
      </c>
      <c r="F55" t="str">
        <f>INDEX(Original!$A$2:$P$96,MATCH(D55,Original!$A$2:$A$96,0),MATCH(C55,Original!$A$2:$P$2,0))</f>
        <v>.</v>
      </c>
      <c r="G55" t="str">
        <f t="shared" si="0"/>
        <v>No</v>
      </c>
    </row>
    <row r="56" spans="2:8" x14ac:dyDescent="0.25">
      <c r="B56">
        <v>55</v>
      </c>
      <c r="C56" t="s">
        <v>2</v>
      </c>
      <c r="D56" t="s">
        <v>137</v>
      </c>
      <c r="E56" t="s">
        <v>138</v>
      </c>
      <c r="F56" t="str">
        <f>INDEX(Original!$A$2:$P$96,MATCH(D56,Original!$A$2:$A$96,0),MATCH(C56,Original!$A$2:$P$2,0))</f>
        <v>O</v>
      </c>
      <c r="G56" t="str">
        <f t="shared" si="0"/>
        <v>No</v>
      </c>
    </row>
    <row r="57" spans="2:8" x14ac:dyDescent="0.25">
      <c r="B57">
        <v>56</v>
      </c>
      <c r="C57" t="s">
        <v>2</v>
      </c>
      <c r="D57" t="s">
        <v>139</v>
      </c>
      <c r="E57" t="s">
        <v>140</v>
      </c>
      <c r="F57" t="str">
        <f>INDEX(Original!$A$2:$P$96,MATCH(D57,Original!$A$2:$A$96,0),MATCH(C57,Original!$A$2:$P$2,0))</f>
        <v>O</v>
      </c>
      <c r="G57" t="str">
        <f t="shared" si="0"/>
        <v>No</v>
      </c>
    </row>
    <row r="58" spans="2:8" x14ac:dyDescent="0.25">
      <c r="B58">
        <v>57</v>
      </c>
      <c r="C58" t="s">
        <v>2</v>
      </c>
      <c r="D58" t="s">
        <v>141</v>
      </c>
      <c r="E58" t="s">
        <v>142</v>
      </c>
      <c r="F58" t="str">
        <f>INDEX(Original!$A$2:$P$96,MATCH(D58,Original!$A$2:$A$96,0),MATCH(C58,Original!$A$2:$P$2,0))</f>
        <v>.</v>
      </c>
      <c r="G58" t="str">
        <f t="shared" si="0"/>
        <v>No</v>
      </c>
    </row>
    <row r="59" spans="2:8" x14ac:dyDescent="0.25">
      <c r="B59">
        <v>58</v>
      </c>
      <c r="C59" t="s">
        <v>2</v>
      </c>
      <c r="D59" t="s">
        <v>143</v>
      </c>
      <c r="E59" t="s">
        <v>27</v>
      </c>
      <c r="F59" t="str">
        <f>INDEX(Original!$A$2:$P$96,MATCH(D59,Original!$A$2:$A$96,0),MATCH(C59,Original!$A$2:$P$2,0))</f>
        <v>.</v>
      </c>
      <c r="G59" t="str">
        <f t="shared" si="0"/>
        <v>No</v>
      </c>
    </row>
    <row r="60" spans="2:8" x14ac:dyDescent="0.25">
      <c r="B60">
        <v>59</v>
      </c>
      <c r="C60" t="s">
        <v>2</v>
      </c>
      <c r="D60" t="s">
        <v>144</v>
      </c>
      <c r="E60" t="s">
        <v>145</v>
      </c>
      <c r="F60" t="str">
        <f>INDEX(Original!$A$2:$P$96,MATCH(D60,Original!$A$2:$A$96,0),MATCH(C60,Original!$A$2:$P$2,0))</f>
        <v>.</v>
      </c>
      <c r="G60" t="str">
        <f t="shared" si="0"/>
        <v>No</v>
      </c>
    </row>
    <row r="61" spans="2:8" x14ac:dyDescent="0.25">
      <c r="B61">
        <v>60</v>
      </c>
      <c r="C61" t="s">
        <v>2</v>
      </c>
      <c r="D61" t="s">
        <v>146</v>
      </c>
      <c r="E61" t="s">
        <v>147</v>
      </c>
      <c r="F61" t="str">
        <f>INDEX(Original!$A$2:$P$96,MATCH(D61,Original!$A$2:$A$96,0),MATCH(C61,Original!$A$2:$P$2,0))</f>
        <v>.</v>
      </c>
      <c r="G61" t="str">
        <f t="shared" si="0"/>
        <v>No</v>
      </c>
    </row>
    <row r="62" spans="2:8" x14ac:dyDescent="0.25">
      <c r="B62">
        <v>61</v>
      </c>
      <c r="C62" t="s">
        <v>2</v>
      </c>
      <c r="D62" t="s">
        <v>148</v>
      </c>
      <c r="E62" t="s">
        <v>149</v>
      </c>
      <c r="F62" t="str">
        <f>INDEX(Original!$A$2:$P$96,MATCH(D62,Original!$A$2:$A$96,0),MATCH(C62,Original!$A$2:$P$2,0))</f>
        <v>O</v>
      </c>
      <c r="G62" t="str">
        <f t="shared" si="0"/>
        <v>Yes, Grad</v>
      </c>
      <c r="H62" t="str">
        <f>VLOOKUP(F62,Other!$A$20:$B$27,2,FALSE)</f>
        <v>Yes</v>
      </c>
    </row>
    <row r="63" spans="2:8" x14ac:dyDescent="0.25">
      <c r="B63">
        <v>62</v>
      </c>
      <c r="C63" t="s">
        <v>2</v>
      </c>
      <c r="D63" t="s">
        <v>150</v>
      </c>
      <c r="E63" t="s">
        <v>151</v>
      </c>
      <c r="F63" t="str">
        <f>INDEX(Original!$A$2:$P$96,MATCH(D63,Original!$A$2:$A$96,0),MATCH(C63,Original!$A$2:$P$2,0))</f>
        <v>O</v>
      </c>
      <c r="G63" t="str">
        <f t="shared" si="0"/>
        <v>Yes, Grad</v>
      </c>
      <c r="H63" t="str">
        <f>VLOOKUP(F63,Other!$A$20:$B$27,2,FALSE)</f>
        <v>Yes</v>
      </c>
    </row>
    <row r="64" spans="2:8" x14ac:dyDescent="0.25">
      <c r="B64">
        <v>63</v>
      </c>
      <c r="C64" t="s">
        <v>2</v>
      </c>
      <c r="D64" t="s">
        <v>152</v>
      </c>
      <c r="E64" t="s">
        <v>153</v>
      </c>
      <c r="F64" t="str">
        <f>INDEX(Original!$A$2:$P$96,MATCH(D64,Original!$A$2:$A$96,0),MATCH(C64,Original!$A$2:$P$2,0))</f>
        <v>.</v>
      </c>
      <c r="G64" t="str">
        <f t="shared" si="0"/>
        <v>Yes, Grad</v>
      </c>
      <c r="H64" t="str">
        <f>VLOOKUP(F64,Other!$A$20:$B$27,2,FALSE)</f>
        <v>No</v>
      </c>
    </row>
    <row r="65" spans="2:8" x14ac:dyDescent="0.25">
      <c r="B65">
        <v>64</v>
      </c>
      <c r="C65" t="s">
        <v>2</v>
      </c>
      <c r="D65" t="s">
        <v>154</v>
      </c>
      <c r="E65" t="s">
        <v>155</v>
      </c>
      <c r="F65" t="str">
        <f>INDEX(Original!$A$2:$P$96,MATCH(D65,Original!$A$2:$A$96,0),MATCH(C65,Original!$A$2:$P$2,0))</f>
        <v>F, O</v>
      </c>
      <c r="G65" t="str">
        <f t="shared" si="0"/>
        <v>Yes, Grad</v>
      </c>
      <c r="H65" t="str">
        <f>VLOOKUP(F65,Other!$A$20:$B$27,2,FALSE)</f>
        <v>Yes</v>
      </c>
    </row>
    <row r="66" spans="2:8" x14ac:dyDescent="0.25">
      <c r="B66">
        <v>65</v>
      </c>
      <c r="C66" t="s">
        <v>2</v>
      </c>
      <c r="D66" t="s">
        <v>158</v>
      </c>
      <c r="E66" t="s">
        <v>159</v>
      </c>
      <c r="F66" t="str">
        <f>INDEX(Original!$A$2:$P$96,MATCH(D66,Original!$A$2:$A$96,0),MATCH(C66,Original!$A$2:$P$2,0))</f>
        <v>F, O</v>
      </c>
      <c r="G66" t="str">
        <f t="shared" si="0"/>
        <v>Yes, Grad</v>
      </c>
      <c r="H66" t="str">
        <f>VLOOKUP(F66,Other!$A$20:$B$27,2,FALSE)</f>
        <v>Yes</v>
      </c>
    </row>
    <row r="67" spans="2:8" x14ac:dyDescent="0.25">
      <c r="B67">
        <v>66</v>
      </c>
      <c r="C67" t="s">
        <v>2</v>
      </c>
      <c r="D67" t="s">
        <v>160</v>
      </c>
      <c r="E67" t="s">
        <v>161</v>
      </c>
      <c r="F67" t="str">
        <f>INDEX(Original!$A$2:$P$96,MATCH(D67,Original!$A$2:$A$96,0),MATCH(C67,Original!$A$2:$P$2,0))</f>
        <v>F, O</v>
      </c>
      <c r="G67" t="str">
        <f t="shared" ref="G67:G130" si="1">IF(VALUE(LEFT(RIGHT(D67,4)))&gt;5,"Yes, Grad","No")</f>
        <v>Yes, Grad</v>
      </c>
      <c r="H67" t="str">
        <f>VLOOKUP(F67,Other!$A$20:$B$27,2,FALSE)</f>
        <v>Yes</v>
      </c>
    </row>
    <row r="68" spans="2:8" x14ac:dyDescent="0.25">
      <c r="B68">
        <v>67</v>
      </c>
      <c r="C68" t="s">
        <v>2</v>
      </c>
      <c r="D68" t="s">
        <v>162</v>
      </c>
      <c r="E68" t="s">
        <v>163</v>
      </c>
      <c r="F68" t="str">
        <f>INDEX(Original!$A$2:$P$96,MATCH(D68,Original!$A$2:$A$96,0),MATCH(C68,Original!$A$2:$P$2,0))</f>
        <v>F,O</v>
      </c>
      <c r="G68" t="str">
        <f t="shared" si="1"/>
        <v>Yes, Grad</v>
      </c>
      <c r="H68" t="str">
        <f>VLOOKUP(F68,Other!$A$20:$B$27,2,FALSE)</f>
        <v>Yes</v>
      </c>
    </row>
    <row r="69" spans="2:8" x14ac:dyDescent="0.25">
      <c r="B69">
        <v>68</v>
      </c>
      <c r="C69" t="s">
        <v>2</v>
      </c>
      <c r="D69" t="s">
        <v>164</v>
      </c>
      <c r="E69" t="s">
        <v>165</v>
      </c>
      <c r="F69" t="str">
        <f>INDEX(Original!$A$2:$P$96,MATCH(D69,Original!$A$2:$A$96,0),MATCH(C69,Original!$A$2:$P$2,0))</f>
        <v>F,O</v>
      </c>
      <c r="G69" t="str">
        <f t="shared" si="1"/>
        <v>Yes, Grad</v>
      </c>
      <c r="H69" t="str">
        <f>VLOOKUP(F69,Other!$A$20:$B$27,2,FALSE)</f>
        <v>Yes</v>
      </c>
    </row>
    <row r="70" spans="2:8" x14ac:dyDescent="0.25">
      <c r="B70">
        <v>69</v>
      </c>
      <c r="C70" t="s">
        <v>2</v>
      </c>
      <c r="D70" t="s">
        <v>167</v>
      </c>
      <c r="E70" t="s">
        <v>168</v>
      </c>
      <c r="F70" t="str">
        <f>INDEX(Original!$A$2:$P$96,MATCH(D70,Original!$A$2:$A$96,0),MATCH(C70,Original!$A$2:$P$2,0))</f>
        <v>F, O</v>
      </c>
      <c r="G70" t="str">
        <f t="shared" si="1"/>
        <v>Yes, Grad</v>
      </c>
      <c r="H70" t="str">
        <f>VLOOKUP(F70,Other!$A$20:$B$27,2,FALSE)</f>
        <v>Yes</v>
      </c>
    </row>
    <row r="71" spans="2:8" x14ac:dyDescent="0.25">
      <c r="B71">
        <v>70</v>
      </c>
      <c r="C71" t="s">
        <v>2</v>
      </c>
      <c r="D71" t="s">
        <v>169</v>
      </c>
      <c r="E71" t="s">
        <v>170</v>
      </c>
      <c r="F71" t="str">
        <f>INDEX(Original!$A$2:$P$96,MATCH(D71,Original!$A$2:$A$96,0),MATCH(C71,Original!$A$2:$P$2,0))</f>
        <v>O</v>
      </c>
      <c r="G71" t="str">
        <f t="shared" si="1"/>
        <v>Yes, Grad</v>
      </c>
      <c r="H71" t="str">
        <f>VLOOKUP(F71,Other!$A$20:$B$27,2,FALSE)</f>
        <v>Yes</v>
      </c>
    </row>
    <row r="72" spans="2:8" x14ac:dyDescent="0.25">
      <c r="B72">
        <v>71</v>
      </c>
      <c r="C72" t="s">
        <v>2</v>
      </c>
      <c r="D72" t="s">
        <v>171</v>
      </c>
      <c r="E72" t="s">
        <v>172</v>
      </c>
      <c r="F72" t="str">
        <f>INDEX(Original!$A$2:$P$96,MATCH(D72,Original!$A$2:$A$96,0),MATCH(C72,Original!$A$2:$P$2,0))</f>
        <v>.</v>
      </c>
      <c r="G72" t="str">
        <f t="shared" si="1"/>
        <v>Yes, Grad</v>
      </c>
      <c r="H72" t="str">
        <f>VLOOKUP(F72,Other!$A$20:$B$27,2,FALSE)</f>
        <v>No</v>
      </c>
    </row>
    <row r="73" spans="2:8" x14ac:dyDescent="0.25">
      <c r="B73">
        <v>72</v>
      </c>
      <c r="C73" t="s">
        <v>2</v>
      </c>
      <c r="D73" t="s">
        <v>173</v>
      </c>
      <c r="E73" t="s">
        <v>174</v>
      </c>
      <c r="F73" t="str">
        <f>INDEX(Original!$A$2:$P$96,MATCH(D73,Original!$A$2:$A$96,0),MATCH(C73,Original!$A$2:$P$2,0))</f>
        <v>F, O</v>
      </c>
      <c r="G73" t="str">
        <f t="shared" si="1"/>
        <v>Yes, Grad</v>
      </c>
      <c r="H73" t="str">
        <f>VLOOKUP(F73,Other!$A$20:$B$27,2,FALSE)</f>
        <v>Yes</v>
      </c>
    </row>
    <row r="74" spans="2:8" x14ac:dyDescent="0.25">
      <c r="B74">
        <v>73</v>
      </c>
      <c r="C74" t="s">
        <v>2</v>
      </c>
      <c r="D74" t="s">
        <v>175</v>
      </c>
      <c r="E74" t="s">
        <v>176</v>
      </c>
      <c r="F74" t="str">
        <f>INDEX(Original!$A$2:$P$96,MATCH(D74,Original!$A$2:$A$96,0),MATCH(C74,Original!$A$2:$P$2,0))</f>
        <v>F, O</v>
      </c>
      <c r="G74" t="str">
        <f t="shared" si="1"/>
        <v>Yes, Grad</v>
      </c>
      <c r="H74" t="str">
        <f>VLOOKUP(F74,Other!$A$20:$B$27,2,FALSE)</f>
        <v>Yes</v>
      </c>
    </row>
    <row r="75" spans="2:8" x14ac:dyDescent="0.25">
      <c r="B75">
        <v>74</v>
      </c>
      <c r="C75" t="s">
        <v>2</v>
      </c>
      <c r="D75" t="s">
        <v>177</v>
      </c>
      <c r="E75" t="s">
        <v>178</v>
      </c>
      <c r="F75">
        <f>INDEX(Original!$A$2:$P$96,MATCH(D75,Original!$A$2:$A$96,0),MATCH(C75,Original!$A$2:$P$2,0))</f>
        <v>0</v>
      </c>
      <c r="G75" t="str">
        <f t="shared" si="1"/>
        <v>Yes, Grad</v>
      </c>
      <c r="H75" t="str">
        <f>VLOOKUP(F75,Other!$A$20:$B$27,2,FALSE)</f>
        <v>No</v>
      </c>
    </row>
    <row r="76" spans="2:8" x14ac:dyDescent="0.25">
      <c r="B76">
        <v>75</v>
      </c>
      <c r="C76" t="s">
        <v>2</v>
      </c>
      <c r="D76" t="s">
        <v>179</v>
      </c>
      <c r="E76" t="s">
        <v>180</v>
      </c>
      <c r="F76" t="str">
        <f>INDEX(Original!$A$2:$P$96,MATCH(D76,Original!$A$2:$A$96,0),MATCH(C76,Original!$A$2:$P$2,0))</f>
        <v>.</v>
      </c>
      <c r="G76" t="str">
        <f t="shared" si="1"/>
        <v>Yes, Grad</v>
      </c>
      <c r="H76" t="str">
        <f>VLOOKUP(F76,Other!$A$20:$B$27,2,FALSE)</f>
        <v>No</v>
      </c>
    </row>
    <row r="77" spans="2:8" x14ac:dyDescent="0.25">
      <c r="B77">
        <v>76</v>
      </c>
      <c r="C77" t="s">
        <v>2</v>
      </c>
      <c r="D77" t="s">
        <v>181</v>
      </c>
      <c r="E77" t="s">
        <v>182</v>
      </c>
      <c r="F77">
        <f>INDEX(Original!$A$2:$P$96,MATCH(D77,Original!$A$2:$A$96,0),MATCH(C77,Original!$A$2:$P$2,0))</f>
        <v>0</v>
      </c>
      <c r="G77" t="str">
        <f t="shared" si="1"/>
        <v>Yes, Grad</v>
      </c>
      <c r="H77" t="str">
        <f>VLOOKUP(F77,Other!$A$20:$B$27,2,FALSE)</f>
        <v>No</v>
      </c>
    </row>
    <row r="78" spans="2:8" x14ac:dyDescent="0.25">
      <c r="B78">
        <v>77</v>
      </c>
      <c r="C78" t="s">
        <v>2</v>
      </c>
      <c r="D78" t="s">
        <v>184</v>
      </c>
      <c r="E78" t="s">
        <v>185</v>
      </c>
      <c r="F78">
        <f>INDEX(Original!$A$2:$P$96,MATCH(D78,Original!$A$2:$A$96,0),MATCH(C78,Original!$A$2:$P$2,0))</f>
        <v>0</v>
      </c>
      <c r="G78" t="str">
        <f t="shared" si="1"/>
        <v>Yes, Grad</v>
      </c>
      <c r="H78" t="str">
        <f>VLOOKUP(F78,Other!$A$20:$B$27,2,FALSE)</f>
        <v>No</v>
      </c>
    </row>
    <row r="79" spans="2:8" x14ac:dyDescent="0.25">
      <c r="B79">
        <v>78</v>
      </c>
      <c r="C79" t="s">
        <v>2</v>
      </c>
      <c r="D79" t="s">
        <v>186</v>
      </c>
      <c r="E79" t="s">
        <v>187</v>
      </c>
      <c r="F79" t="str">
        <f>INDEX(Original!$A$2:$P$96,MATCH(D79,Original!$A$2:$A$96,0),MATCH(C79,Original!$A$2:$P$2,0))</f>
        <v>F, O</v>
      </c>
      <c r="G79" t="str">
        <f t="shared" si="1"/>
        <v>Yes, Grad</v>
      </c>
      <c r="H79" t="str">
        <f>VLOOKUP(F79,Other!$A$20:$B$27,2,FALSE)</f>
        <v>Yes</v>
      </c>
    </row>
    <row r="80" spans="2:8" x14ac:dyDescent="0.25">
      <c r="B80">
        <v>79</v>
      </c>
      <c r="C80" t="s">
        <v>2</v>
      </c>
      <c r="D80" t="s">
        <v>188</v>
      </c>
      <c r="E80" t="s">
        <v>189</v>
      </c>
      <c r="F80" t="str">
        <f>INDEX(Original!$A$2:$P$96,MATCH(D80,Original!$A$2:$A$96,0),MATCH(C80,Original!$A$2:$P$2,0))</f>
        <v>F, O</v>
      </c>
      <c r="G80" t="str">
        <f t="shared" si="1"/>
        <v>Yes, Grad</v>
      </c>
      <c r="H80" t="str">
        <f>VLOOKUP(F80,Other!$A$20:$B$27,2,FALSE)</f>
        <v>Yes</v>
      </c>
    </row>
    <row r="81" spans="1:8" x14ac:dyDescent="0.25">
      <c r="B81">
        <v>80</v>
      </c>
      <c r="C81" t="s">
        <v>2</v>
      </c>
      <c r="D81" t="s">
        <v>190</v>
      </c>
      <c r="E81" t="s">
        <v>48</v>
      </c>
      <c r="F81" t="str">
        <f>INDEX(Original!$A$2:$P$96,MATCH(D81,Original!$A$2:$A$96,0),MATCH(C81,Original!$A$2:$P$2,0))</f>
        <v>.</v>
      </c>
      <c r="G81" t="str">
        <f t="shared" si="1"/>
        <v>Yes, Grad</v>
      </c>
      <c r="H81" t="str">
        <f>VLOOKUP(F81,Other!$A$20:$B$27,2,FALSE)</f>
        <v>No</v>
      </c>
    </row>
    <row r="82" spans="1:8" x14ac:dyDescent="0.25">
      <c r="B82">
        <v>81</v>
      </c>
      <c r="C82" t="s">
        <v>2</v>
      </c>
      <c r="D82" t="s">
        <v>191</v>
      </c>
      <c r="E82" t="s">
        <v>192</v>
      </c>
      <c r="F82" t="str">
        <f>INDEX(Original!$A$2:$P$96,MATCH(D82,Original!$A$2:$A$96,0),MATCH(C82,Original!$A$2:$P$2,0))</f>
        <v>F, O</v>
      </c>
      <c r="G82" t="str">
        <f t="shared" si="1"/>
        <v>Yes, Grad</v>
      </c>
      <c r="H82" t="str">
        <f>VLOOKUP(F82,Other!$A$20:$B$27,2,FALSE)</f>
        <v>Yes</v>
      </c>
    </row>
    <row r="83" spans="1:8" x14ac:dyDescent="0.25">
      <c r="B83">
        <v>82</v>
      </c>
      <c r="C83" t="s">
        <v>2</v>
      </c>
      <c r="D83" t="s">
        <v>193</v>
      </c>
      <c r="E83" t="s">
        <v>194</v>
      </c>
      <c r="F83" t="str">
        <f>INDEX(Original!$A$2:$P$96,MATCH(D83,Original!$A$2:$A$96,0),MATCH(C83,Original!$A$2:$P$2,0))</f>
        <v>F, O</v>
      </c>
      <c r="G83" t="str">
        <f t="shared" si="1"/>
        <v>Yes, Grad</v>
      </c>
      <c r="H83" t="str">
        <f>VLOOKUP(F83,Other!$A$20:$B$27,2,FALSE)</f>
        <v>Yes</v>
      </c>
    </row>
    <row r="84" spans="1:8" x14ac:dyDescent="0.25">
      <c r="B84">
        <v>83</v>
      </c>
      <c r="C84" t="s">
        <v>2</v>
      </c>
      <c r="D84" t="s">
        <v>195</v>
      </c>
      <c r="E84" t="s">
        <v>196</v>
      </c>
      <c r="F84">
        <f>INDEX(Original!$A$2:$P$96,MATCH(D84,Original!$A$2:$A$96,0),MATCH(C84,Original!$A$2:$P$2,0))</f>
        <v>0</v>
      </c>
      <c r="G84" t="str">
        <f t="shared" si="1"/>
        <v>Yes, Grad</v>
      </c>
      <c r="H84" t="str">
        <f>VLOOKUP(F84,Other!$A$20:$B$27,2,FALSE)</f>
        <v>No</v>
      </c>
    </row>
    <row r="85" spans="1:8" x14ac:dyDescent="0.25">
      <c r="B85">
        <v>84</v>
      </c>
      <c r="C85" t="s">
        <v>2</v>
      </c>
      <c r="D85" t="s">
        <v>197</v>
      </c>
      <c r="E85" t="s">
        <v>198</v>
      </c>
      <c r="F85">
        <f>INDEX(Original!$A$2:$P$96,MATCH(D85,Original!$A$2:$A$96,0),MATCH(C85,Original!$A$2:$P$2,0))</f>
        <v>0</v>
      </c>
      <c r="G85" t="str">
        <f t="shared" si="1"/>
        <v>Yes, Grad</v>
      </c>
      <c r="H85" t="str">
        <f>VLOOKUP(F85,Other!$A$20:$B$27,2,FALSE)</f>
        <v>No</v>
      </c>
    </row>
    <row r="86" spans="1:8" x14ac:dyDescent="0.25">
      <c r="B86">
        <v>85</v>
      </c>
      <c r="C86" t="s">
        <v>2</v>
      </c>
      <c r="D86" t="s">
        <v>199</v>
      </c>
      <c r="E86" t="s">
        <v>200</v>
      </c>
      <c r="F86" t="str">
        <f>INDEX(Original!$A$2:$P$96,MATCH(D86,Original!$A$2:$A$96,0),MATCH(C86,Original!$A$2:$P$2,0))</f>
        <v>.</v>
      </c>
      <c r="G86" t="str">
        <f t="shared" si="1"/>
        <v>Yes, Grad</v>
      </c>
      <c r="H86" t="str">
        <f>VLOOKUP(F86,Other!$A$20:$B$27,2,FALSE)</f>
        <v>No</v>
      </c>
    </row>
    <row r="87" spans="1:8" x14ac:dyDescent="0.25">
      <c r="B87">
        <v>86</v>
      </c>
      <c r="C87" t="s">
        <v>2</v>
      </c>
      <c r="D87" t="s">
        <v>201</v>
      </c>
      <c r="E87" t="s">
        <v>202</v>
      </c>
      <c r="F87" t="str">
        <f>INDEX(Original!$A$2:$P$96,MATCH(D87,Original!$A$2:$A$96,0),MATCH(C87,Original!$A$2:$P$2,0))</f>
        <v>.</v>
      </c>
      <c r="G87" t="str">
        <f t="shared" si="1"/>
        <v>Yes, Grad</v>
      </c>
      <c r="H87" t="str">
        <f>VLOOKUP(F87,Other!$A$20:$B$27,2,FALSE)</f>
        <v>No</v>
      </c>
    </row>
    <row r="88" spans="1:8" x14ac:dyDescent="0.25">
      <c r="B88">
        <v>87</v>
      </c>
      <c r="C88" t="s">
        <v>2</v>
      </c>
      <c r="D88" t="s">
        <v>203</v>
      </c>
      <c r="E88" t="s">
        <v>204</v>
      </c>
      <c r="F88">
        <f>INDEX(Original!$A$2:$P$96,MATCH(D88,Original!$A$2:$A$96,0),MATCH(C88,Original!$A$2:$P$2,0))</f>
        <v>0</v>
      </c>
      <c r="G88" t="str">
        <f t="shared" si="1"/>
        <v>Yes, Grad</v>
      </c>
      <c r="H88" t="str">
        <f>VLOOKUP(F88,Other!$A$20:$B$27,2,FALSE)</f>
        <v>No</v>
      </c>
    </row>
    <row r="89" spans="1:8" x14ac:dyDescent="0.25">
      <c r="B89">
        <v>88</v>
      </c>
      <c r="C89" t="s">
        <v>2</v>
      </c>
      <c r="D89" t="s">
        <v>205</v>
      </c>
      <c r="E89" t="s">
        <v>206</v>
      </c>
      <c r="F89" t="str">
        <f>INDEX(Original!$A$2:$P$96,MATCH(D89,Original!$A$2:$A$96,0),MATCH(C89,Original!$A$2:$P$2,0))</f>
        <v>.</v>
      </c>
      <c r="G89" t="str">
        <f t="shared" si="1"/>
        <v>Yes, Grad</v>
      </c>
      <c r="H89" t="str">
        <f>VLOOKUP(F89,Other!$A$20:$B$27,2,FALSE)</f>
        <v>No</v>
      </c>
    </row>
    <row r="90" spans="1:8" x14ac:dyDescent="0.25">
      <c r="B90">
        <v>89</v>
      </c>
      <c r="C90" t="s">
        <v>2</v>
      </c>
      <c r="D90" t="s">
        <v>207</v>
      </c>
      <c r="E90" t="s">
        <v>208</v>
      </c>
      <c r="F90" t="str">
        <f>INDEX(Original!$A$2:$P$96,MATCH(D90,Original!$A$2:$A$96,0),MATCH(C90,Original!$A$2:$P$2,0))</f>
        <v>.</v>
      </c>
      <c r="G90" t="str">
        <f t="shared" si="1"/>
        <v>Yes, Grad</v>
      </c>
      <c r="H90" t="str">
        <f>VLOOKUP(F90,Other!$A$20:$B$27,2,FALSE)</f>
        <v>No</v>
      </c>
    </row>
    <row r="91" spans="1:8" x14ac:dyDescent="0.25">
      <c r="B91">
        <v>90</v>
      </c>
      <c r="C91" t="s">
        <v>2</v>
      </c>
      <c r="D91" t="s">
        <v>209</v>
      </c>
      <c r="E91" t="s">
        <v>147</v>
      </c>
      <c r="F91" t="str">
        <f>INDEX(Original!$A$2:$P$96,MATCH(D91,Original!$A$2:$A$96,0),MATCH(C91,Original!$A$2:$P$2,0))</f>
        <v>.</v>
      </c>
      <c r="G91" t="str">
        <f t="shared" si="1"/>
        <v>Yes, Grad</v>
      </c>
      <c r="H91" t="str">
        <f>VLOOKUP(F91,Other!$A$20:$B$27,2,FALSE)</f>
        <v>No</v>
      </c>
    </row>
    <row r="92" spans="1:8" x14ac:dyDescent="0.25">
      <c r="B92">
        <v>91</v>
      </c>
      <c r="C92" t="s">
        <v>2</v>
      </c>
      <c r="D92" t="s">
        <v>210</v>
      </c>
      <c r="E92" t="s">
        <v>211</v>
      </c>
      <c r="F92" t="str">
        <f>INDEX(Original!$A$2:$P$96,MATCH(D92,Original!$A$2:$A$96,0),MATCH(C92,Original!$A$2:$P$2,0))</f>
        <v>.</v>
      </c>
      <c r="G92" t="str">
        <f t="shared" si="1"/>
        <v>Yes, Grad</v>
      </c>
      <c r="H92" t="str">
        <f>VLOOKUP(F92,Other!$A$20:$B$27,2,FALSE)</f>
        <v>No</v>
      </c>
    </row>
    <row r="93" spans="1:8" x14ac:dyDescent="0.25">
      <c r="B93">
        <v>92</v>
      </c>
      <c r="C93" t="s">
        <v>2</v>
      </c>
      <c r="D93" t="s">
        <v>212</v>
      </c>
      <c r="E93" t="s">
        <v>213</v>
      </c>
      <c r="F93">
        <f>INDEX(Original!$A$2:$P$96,MATCH(D93,Original!$A$2:$A$96,0),MATCH(C93,Original!$A$2:$P$2,0))</f>
        <v>0</v>
      </c>
      <c r="G93" t="str">
        <f t="shared" si="1"/>
        <v>Yes, Grad</v>
      </c>
      <c r="H93" t="str">
        <f>VLOOKUP(F93,Other!$A$20:$B$27,2,FALSE)</f>
        <v>No</v>
      </c>
    </row>
    <row r="94" spans="1:8" x14ac:dyDescent="0.25">
      <c r="B94">
        <v>93</v>
      </c>
      <c r="C94" t="s">
        <v>2</v>
      </c>
      <c r="D94" t="s">
        <v>214</v>
      </c>
      <c r="E94" t="s">
        <v>215</v>
      </c>
      <c r="F94" t="str">
        <f>INDEX(Original!$A$2:$P$96,MATCH(D94,Original!$A$2:$A$96,0),MATCH(C94,Original!$A$2:$P$2,0))</f>
        <v>.</v>
      </c>
      <c r="G94" t="str">
        <f t="shared" si="1"/>
        <v>Yes, Grad</v>
      </c>
      <c r="H94" t="str">
        <f>VLOOKUP(F94,Other!$A$20:$B$27,2,FALSE)</f>
        <v>No</v>
      </c>
    </row>
    <row r="95" spans="1:8" x14ac:dyDescent="0.25">
      <c r="B95">
        <v>94</v>
      </c>
      <c r="C95" t="s">
        <v>2</v>
      </c>
      <c r="D95" t="s">
        <v>216</v>
      </c>
      <c r="E95" t="s">
        <v>215</v>
      </c>
      <c r="F95">
        <f>INDEX(Original!$A$2:$P$96,MATCH(D95,Original!$A$2:$A$96,0),MATCH(C95,Original!$A$2:$P$2,0))</f>
        <v>0</v>
      </c>
      <c r="G95" t="str">
        <f t="shared" si="1"/>
        <v>Yes, Grad</v>
      </c>
      <c r="H95" t="str">
        <f>VLOOKUP(F95,Other!$A$20:$B$27,2,FALSE)</f>
        <v>No</v>
      </c>
    </row>
    <row r="96" spans="1:8" x14ac:dyDescent="0.25">
      <c r="A96" t="s">
        <v>220</v>
      </c>
      <c r="B96">
        <v>95</v>
      </c>
      <c r="C96" t="s">
        <v>3</v>
      </c>
      <c r="D96" t="s">
        <v>16</v>
      </c>
      <c r="E96" t="s">
        <v>17</v>
      </c>
      <c r="F96" t="str">
        <f>INDEX(Original!$A$2:$P$96,MATCH(D96,Original!$A$2:$A$96,0),MATCH(C96,Original!$A$2:$P$2,0))</f>
        <v>D,N,O</v>
      </c>
      <c r="G96" t="str">
        <f t="shared" si="1"/>
        <v>No</v>
      </c>
    </row>
    <row r="97" spans="2:7" x14ac:dyDescent="0.25">
      <c r="B97">
        <v>96</v>
      </c>
      <c r="C97" t="s">
        <v>3</v>
      </c>
      <c r="D97" t="s">
        <v>19</v>
      </c>
      <c r="E97" t="s">
        <v>20</v>
      </c>
      <c r="F97" t="str">
        <f>INDEX(Original!$A$2:$P$96,MATCH(D97,Original!$A$2:$A$96,0),MATCH(C97,Original!$A$2:$P$2,0))</f>
        <v>D,N,O</v>
      </c>
      <c r="G97" t="str">
        <f t="shared" si="1"/>
        <v>No</v>
      </c>
    </row>
    <row r="98" spans="2:7" x14ac:dyDescent="0.25">
      <c r="B98">
        <v>97</v>
      </c>
      <c r="C98" t="s">
        <v>3</v>
      </c>
      <c r="D98" t="s">
        <v>23</v>
      </c>
      <c r="E98" t="s">
        <v>24</v>
      </c>
      <c r="F98" t="str">
        <f>INDEX(Original!$A$2:$P$96,MATCH(D98,Original!$A$2:$A$96,0),MATCH(C98,Original!$A$2:$P$2,0))</f>
        <v>D,N,O</v>
      </c>
      <c r="G98" t="str">
        <f t="shared" si="1"/>
        <v>No</v>
      </c>
    </row>
    <row r="99" spans="2:7" x14ac:dyDescent="0.25">
      <c r="B99">
        <v>98</v>
      </c>
      <c r="C99" t="s">
        <v>3</v>
      </c>
      <c r="D99" t="s">
        <v>26</v>
      </c>
      <c r="E99" t="s">
        <v>27</v>
      </c>
      <c r="F99">
        <f>INDEX(Original!$A$2:$P$96,MATCH(D99,Original!$A$2:$A$96,0),MATCH(C99,Original!$A$2:$P$2,0))</f>
        <v>0</v>
      </c>
      <c r="G99" t="str">
        <f t="shared" si="1"/>
        <v>No</v>
      </c>
    </row>
    <row r="100" spans="2:7" x14ac:dyDescent="0.25">
      <c r="B100">
        <v>99</v>
      </c>
      <c r="C100" t="s">
        <v>3</v>
      </c>
      <c r="D100" t="s">
        <v>29</v>
      </c>
      <c r="E100" t="s">
        <v>30</v>
      </c>
      <c r="F100" t="str">
        <f>INDEX(Original!$A$2:$P$96,MATCH(D100,Original!$A$2:$A$96,0),MATCH(C100,Original!$A$2:$P$2,0))</f>
        <v>N, O</v>
      </c>
      <c r="G100" t="str">
        <f t="shared" si="1"/>
        <v>No</v>
      </c>
    </row>
    <row r="101" spans="2:7" x14ac:dyDescent="0.25">
      <c r="B101">
        <v>100</v>
      </c>
      <c r="C101" t="s">
        <v>3</v>
      </c>
      <c r="D101" t="s">
        <v>33</v>
      </c>
      <c r="E101" t="s">
        <v>34</v>
      </c>
      <c r="F101" t="str">
        <f>INDEX(Original!$A$2:$P$96,MATCH(D101,Original!$A$2:$A$96,0),MATCH(C101,Original!$A$2:$P$2,0))</f>
        <v>D,N</v>
      </c>
      <c r="G101" t="str">
        <f t="shared" si="1"/>
        <v>No</v>
      </c>
    </row>
    <row r="102" spans="2:7" x14ac:dyDescent="0.25">
      <c r="B102">
        <v>101</v>
      </c>
      <c r="C102" t="s">
        <v>3</v>
      </c>
      <c r="D102" t="s">
        <v>35</v>
      </c>
      <c r="E102" t="s">
        <v>36</v>
      </c>
      <c r="F102">
        <f>INDEX(Original!$A$2:$P$96,MATCH(D102,Original!$A$2:$A$96,0),MATCH(C102,Original!$A$2:$P$2,0))</f>
        <v>0</v>
      </c>
      <c r="G102" t="str">
        <f t="shared" si="1"/>
        <v>No</v>
      </c>
    </row>
    <row r="103" spans="2:7" x14ac:dyDescent="0.25">
      <c r="B103">
        <v>102</v>
      </c>
      <c r="C103" t="s">
        <v>3</v>
      </c>
      <c r="D103" t="s">
        <v>37</v>
      </c>
      <c r="E103" t="s">
        <v>38</v>
      </c>
      <c r="F103" t="str">
        <f>INDEX(Original!$A$2:$P$96,MATCH(D103,Original!$A$2:$A$96,0),MATCH(C103,Original!$A$2:$P$2,0))</f>
        <v>O??</v>
      </c>
      <c r="G103" t="str">
        <f t="shared" si="1"/>
        <v>No</v>
      </c>
    </row>
    <row r="104" spans="2:7" x14ac:dyDescent="0.25">
      <c r="B104">
        <v>103</v>
      </c>
      <c r="C104" t="s">
        <v>3</v>
      </c>
      <c r="D104" t="s">
        <v>40</v>
      </c>
      <c r="E104" t="s">
        <v>41</v>
      </c>
      <c r="F104" t="str">
        <f>INDEX(Original!$A$2:$P$96,MATCH(D104,Original!$A$2:$A$96,0),MATCH(C104,Original!$A$2:$P$2,0))</f>
        <v>N,O</v>
      </c>
      <c r="G104" t="str">
        <f t="shared" si="1"/>
        <v>No</v>
      </c>
    </row>
    <row r="105" spans="2:7" x14ac:dyDescent="0.25">
      <c r="B105">
        <v>104</v>
      </c>
      <c r="C105" t="s">
        <v>3</v>
      </c>
      <c r="D105" t="s">
        <v>44</v>
      </c>
      <c r="E105" t="s">
        <v>45</v>
      </c>
      <c r="F105" t="str">
        <f>INDEX(Original!$A$2:$P$96,MATCH(D105,Original!$A$2:$A$96,0),MATCH(C105,Original!$A$2:$P$2,0))</f>
        <v>D,O</v>
      </c>
      <c r="G105" t="str">
        <f t="shared" si="1"/>
        <v>No</v>
      </c>
    </row>
    <row r="106" spans="2:7" x14ac:dyDescent="0.25">
      <c r="B106">
        <v>105</v>
      </c>
      <c r="C106" t="s">
        <v>3</v>
      </c>
      <c r="D106" t="s">
        <v>46</v>
      </c>
      <c r="E106" t="s">
        <v>27</v>
      </c>
      <c r="F106" t="str">
        <f>INDEX(Original!$A$2:$P$96,MATCH(D106,Original!$A$2:$A$96,0),MATCH(C106,Original!$A$2:$P$2,0))</f>
        <v>.</v>
      </c>
      <c r="G106" t="str">
        <f t="shared" si="1"/>
        <v>No</v>
      </c>
    </row>
    <row r="107" spans="2:7" x14ac:dyDescent="0.25">
      <c r="B107">
        <v>106</v>
      </c>
      <c r="C107" t="s">
        <v>3</v>
      </c>
      <c r="D107" t="s">
        <v>47</v>
      </c>
      <c r="E107" t="s">
        <v>48</v>
      </c>
      <c r="F107">
        <f>INDEX(Original!$A$2:$P$96,MATCH(D107,Original!$A$2:$A$96,0),MATCH(C107,Original!$A$2:$P$2,0))</f>
        <v>0</v>
      </c>
      <c r="G107" t="str">
        <f t="shared" si="1"/>
        <v>No</v>
      </c>
    </row>
    <row r="108" spans="2:7" x14ac:dyDescent="0.25">
      <c r="B108">
        <v>107</v>
      </c>
      <c r="C108" t="s">
        <v>3</v>
      </c>
      <c r="D108" t="s">
        <v>49</v>
      </c>
      <c r="E108" t="s">
        <v>50</v>
      </c>
      <c r="F108" t="str">
        <f>INDEX(Original!$A$2:$P$96,MATCH(D108,Original!$A$2:$A$96,0),MATCH(C108,Original!$A$2:$P$2,0))</f>
        <v>O??</v>
      </c>
      <c r="G108" t="str">
        <f t="shared" si="1"/>
        <v>No</v>
      </c>
    </row>
    <row r="109" spans="2:7" x14ac:dyDescent="0.25">
      <c r="B109">
        <v>108</v>
      </c>
      <c r="C109" t="s">
        <v>3</v>
      </c>
      <c r="D109" t="s">
        <v>51</v>
      </c>
      <c r="E109" t="s">
        <v>52</v>
      </c>
      <c r="F109" t="str">
        <f>INDEX(Original!$A$2:$P$96,MATCH(D109,Original!$A$2:$A$96,0),MATCH(C109,Original!$A$2:$P$2,0))</f>
        <v>D,O</v>
      </c>
      <c r="G109" t="str">
        <f t="shared" si="1"/>
        <v>No</v>
      </c>
    </row>
    <row r="110" spans="2:7" x14ac:dyDescent="0.25">
      <c r="B110">
        <v>109</v>
      </c>
      <c r="C110" t="s">
        <v>3</v>
      </c>
      <c r="D110" t="s">
        <v>54</v>
      </c>
      <c r="E110" t="s">
        <v>55</v>
      </c>
      <c r="F110" t="str">
        <f>INDEX(Original!$A$2:$P$96,MATCH(D110,Original!$A$2:$A$96,0),MATCH(C110,Original!$A$2:$P$2,0))</f>
        <v>D</v>
      </c>
      <c r="G110" t="str">
        <f t="shared" si="1"/>
        <v>No</v>
      </c>
    </row>
    <row r="111" spans="2:7" x14ac:dyDescent="0.25">
      <c r="B111">
        <v>110</v>
      </c>
      <c r="C111" t="s">
        <v>3</v>
      </c>
      <c r="D111" t="s">
        <v>56</v>
      </c>
      <c r="E111" t="s">
        <v>57</v>
      </c>
      <c r="F111" t="str">
        <f>INDEX(Original!$A$2:$P$96,MATCH(D111,Original!$A$2:$A$96,0),MATCH(C111,Original!$A$2:$P$2,0))</f>
        <v>O</v>
      </c>
      <c r="G111" t="str">
        <f t="shared" si="1"/>
        <v>No</v>
      </c>
    </row>
    <row r="112" spans="2:7" x14ac:dyDescent="0.25">
      <c r="B112">
        <v>111</v>
      </c>
      <c r="C112" t="s">
        <v>3</v>
      </c>
      <c r="D112" t="s">
        <v>58</v>
      </c>
      <c r="E112" t="s">
        <v>59</v>
      </c>
      <c r="F112" t="str">
        <f>INDEX(Original!$A$2:$P$96,MATCH(D112,Original!$A$2:$A$96,0),MATCH(C112,Original!$A$2:$P$2,0))</f>
        <v>D</v>
      </c>
      <c r="G112" t="str">
        <f t="shared" si="1"/>
        <v>No</v>
      </c>
    </row>
    <row r="113" spans="2:7" x14ac:dyDescent="0.25">
      <c r="B113">
        <v>112</v>
      </c>
      <c r="C113" t="s">
        <v>3</v>
      </c>
      <c r="D113" t="s">
        <v>60</v>
      </c>
      <c r="E113" t="s">
        <v>61</v>
      </c>
      <c r="F113" t="str">
        <f>INDEX(Original!$A$2:$P$96,MATCH(D113,Original!$A$2:$A$96,0),MATCH(C113,Original!$A$2:$P$2,0))</f>
        <v>.</v>
      </c>
      <c r="G113" t="str">
        <f t="shared" si="1"/>
        <v>No</v>
      </c>
    </row>
    <row r="114" spans="2:7" x14ac:dyDescent="0.25">
      <c r="B114">
        <v>113</v>
      </c>
      <c r="C114" t="s">
        <v>3</v>
      </c>
      <c r="D114" t="s">
        <v>62</v>
      </c>
      <c r="E114" t="s">
        <v>63</v>
      </c>
      <c r="F114" t="str">
        <f>INDEX(Original!$A$2:$P$96,MATCH(D114,Original!$A$2:$A$96,0),MATCH(C114,Original!$A$2:$P$2,0))</f>
        <v>O</v>
      </c>
      <c r="G114" t="str">
        <f t="shared" si="1"/>
        <v>No</v>
      </c>
    </row>
    <row r="115" spans="2:7" x14ac:dyDescent="0.25">
      <c r="B115">
        <v>114</v>
      </c>
      <c r="C115" t="s">
        <v>3</v>
      </c>
      <c r="D115" t="s">
        <v>64</v>
      </c>
      <c r="E115" t="s">
        <v>65</v>
      </c>
      <c r="F115" t="str">
        <f>INDEX(Original!$A$2:$P$96,MATCH(D115,Original!$A$2:$A$96,0),MATCH(C115,Original!$A$2:$P$2,0))</f>
        <v>N,O</v>
      </c>
      <c r="G115" t="str">
        <f t="shared" si="1"/>
        <v>No</v>
      </c>
    </row>
    <row r="116" spans="2:7" x14ac:dyDescent="0.25">
      <c r="B116">
        <v>115</v>
      </c>
      <c r="C116" t="s">
        <v>3</v>
      </c>
      <c r="D116" t="s">
        <v>66</v>
      </c>
      <c r="E116" t="s">
        <v>67</v>
      </c>
      <c r="F116" t="str">
        <f>INDEX(Original!$A$2:$P$96,MATCH(D116,Original!$A$2:$A$96,0),MATCH(C116,Original!$A$2:$P$2,0))</f>
        <v>O</v>
      </c>
      <c r="G116" t="str">
        <f t="shared" si="1"/>
        <v>No</v>
      </c>
    </row>
    <row r="117" spans="2:7" x14ac:dyDescent="0.25">
      <c r="B117">
        <v>116</v>
      </c>
      <c r="C117" t="s">
        <v>3</v>
      </c>
      <c r="D117" t="s">
        <v>68</v>
      </c>
      <c r="E117" t="s">
        <v>69</v>
      </c>
      <c r="F117" t="str">
        <f>INDEX(Original!$A$2:$P$96,MATCH(D117,Original!$A$2:$A$96,0),MATCH(C117,Original!$A$2:$P$2,0))</f>
        <v>.</v>
      </c>
      <c r="G117" t="str">
        <f t="shared" si="1"/>
        <v>No</v>
      </c>
    </row>
    <row r="118" spans="2:7" x14ac:dyDescent="0.25">
      <c r="B118">
        <v>117</v>
      </c>
      <c r="C118" t="s">
        <v>3</v>
      </c>
      <c r="D118" t="s">
        <v>70</v>
      </c>
      <c r="E118" t="s">
        <v>71</v>
      </c>
      <c r="F118">
        <f>INDEX(Original!$A$2:$P$96,MATCH(D118,Original!$A$2:$A$96,0),MATCH(C118,Original!$A$2:$P$2,0))</f>
        <v>0</v>
      </c>
      <c r="G118" t="str">
        <f t="shared" si="1"/>
        <v>No</v>
      </c>
    </row>
    <row r="119" spans="2:7" x14ac:dyDescent="0.25">
      <c r="B119">
        <v>118</v>
      </c>
      <c r="C119" t="s">
        <v>3</v>
      </c>
      <c r="D119" t="s">
        <v>72</v>
      </c>
      <c r="E119" t="s">
        <v>73</v>
      </c>
      <c r="F119" t="str">
        <f>INDEX(Original!$A$2:$P$96,MATCH(D119,Original!$A$2:$A$96,0),MATCH(C119,Original!$A$2:$P$2,0))</f>
        <v>O</v>
      </c>
      <c r="G119" t="str">
        <f t="shared" si="1"/>
        <v>No</v>
      </c>
    </row>
    <row r="120" spans="2:7" x14ac:dyDescent="0.25">
      <c r="B120">
        <v>119</v>
      </c>
      <c r="C120" t="s">
        <v>3</v>
      </c>
      <c r="D120" t="s">
        <v>75</v>
      </c>
      <c r="E120" t="s">
        <v>76</v>
      </c>
      <c r="F120" t="str">
        <f>INDEX(Original!$A$2:$P$96,MATCH(D120,Original!$A$2:$A$96,0),MATCH(C120,Original!$A$2:$P$2,0))</f>
        <v>D</v>
      </c>
      <c r="G120" t="str">
        <f t="shared" si="1"/>
        <v>No</v>
      </c>
    </row>
    <row r="121" spans="2:7" x14ac:dyDescent="0.25">
      <c r="B121">
        <v>120</v>
      </c>
      <c r="C121" t="s">
        <v>3</v>
      </c>
      <c r="D121" t="s">
        <v>77</v>
      </c>
      <c r="E121" t="s">
        <v>78</v>
      </c>
      <c r="F121" t="str">
        <f>INDEX(Original!$A$2:$P$96,MATCH(D121,Original!$A$2:$A$96,0),MATCH(C121,Original!$A$2:$P$2,0))</f>
        <v>O</v>
      </c>
      <c r="G121" t="str">
        <f t="shared" si="1"/>
        <v>No</v>
      </c>
    </row>
    <row r="122" spans="2:7" x14ac:dyDescent="0.25">
      <c r="B122">
        <v>121</v>
      </c>
      <c r="C122" t="s">
        <v>3</v>
      </c>
      <c r="D122" t="s">
        <v>79</v>
      </c>
      <c r="E122" t="s">
        <v>27</v>
      </c>
      <c r="F122" t="str">
        <f>INDEX(Original!$A$2:$P$96,MATCH(D122,Original!$A$2:$A$96,0),MATCH(C122,Original!$A$2:$P$2,0))</f>
        <v>D??</v>
      </c>
      <c r="G122" t="str">
        <f t="shared" si="1"/>
        <v>No</v>
      </c>
    </row>
    <row r="123" spans="2:7" x14ac:dyDescent="0.25">
      <c r="B123">
        <v>122</v>
      </c>
      <c r="C123" t="s">
        <v>3</v>
      </c>
      <c r="D123" t="s">
        <v>81</v>
      </c>
      <c r="E123" t="s">
        <v>82</v>
      </c>
      <c r="F123" t="str">
        <f>INDEX(Original!$A$2:$P$96,MATCH(D123,Original!$A$2:$A$96,0),MATCH(C123,Original!$A$2:$P$2,0))</f>
        <v>D</v>
      </c>
      <c r="G123" t="str">
        <f t="shared" si="1"/>
        <v>No</v>
      </c>
    </row>
    <row r="124" spans="2:7" x14ac:dyDescent="0.25">
      <c r="B124">
        <v>123</v>
      </c>
      <c r="C124" t="s">
        <v>3</v>
      </c>
      <c r="D124" t="s">
        <v>83</v>
      </c>
      <c r="E124" t="s">
        <v>84</v>
      </c>
      <c r="F124" t="str">
        <f>INDEX(Original!$A$2:$P$96,MATCH(D124,Original!$A$2:$A$96,0),MATCH(C124,Original!$A$2:$P$2,0))</f>
        <v>.</v>
      </c>
      <c r="G124" t="str">
        <f t="shared" si="1"/>
        <v>No</v>
      </c>
    </row>
    <row r="125" spans="2:7" x14ac:dyDescent="0.25">
      <c r="B125">
        <v>124</v>
      </c>
      <c r="C125" t="s">
        <v>3</v>
      </c>
      <c r="D125" t="s">
        <v>85</v>
      </c>
      <c r="E125" t="s">
        <v>86</v>
      </c>
      <c r="F125" t="str">
        <f>INDEX(Original!$A$2:$P$96,MATCH(D125,Original!$A$2:$A$96,0),MATCH(C125,Original!$A$2:$P$2,0))</f>
        <v>D</v>
      </c>
      <c r="G125" t="str">
        <f t="shared" si="1"/>
        <v>No</v>
      </c>
    </row>
    <row r="126" spans="2:7" x14ac:dyDescent="0.25">
      <c r="B126">
        <v>125</v>
      </c>
      <c r="C126" t="s">
        <v>3</v>
      </c>
      <c r="D126" t="s">
        <v>87</v>
      </c>
      <c r="E126" t="s">
        <v>88</v>
      </c>
      <c r="F126" t="str">
        <f>INDEX(Original!$A$2:$P$96,MATCH(D126,Original!$A$2:$A$96,0),MATCH(C126,Original!$A$2:$P$2,0))</f>
        <v>D</v>
      </c>
      <c r="G126" t="str">
        <f t="shared" si="1"/>
        <v>No</v>
      </c>
    </row>
    <row r="127" spans="2:7" x14ac:dyDescent="0.25">
      <c r="B127">
        <v>126</v>
      </c>
      <c r="C127" t="s">
        <v>3</v>
      </c>
      <c r="D127" t="s">
        <v>89</v>
      </c>
      <c r="E127" t="s">
        <v>90</v>
      </c>
      <c r="F127" t="str">
        <f>INDEX(Original!$A$2:$P$96,MATCH(D127,Original!$A$2:$A$96,0),MATCH(C127,Original!$A$2:$P$2,0))</f>
        <v>.</v>
      </c>
      <c r="G127" t="str">
        <f t="shared" si="1"/>
        <v>No</v>
      </c>
    </row>
    <row r="128" spans="2:7" x14ac:dyDescent="0.25">
      <c r="B128">
        <v>127</v>
      </c>
      <c r="C128" t="s">
        <v>3</v>
      </c>
      <c r="D128" t="s">
        <v>91</v>
      </c>
      <c r="E128" t="s">
        <v>92</v>
      </c>
      <c r="F128" t="str">
        <f>INDEX(Original!$A$2:$P$96,MATCH(D128,Original!$A$2:$A$96,0),MATCH(C128,Original!$A$2:$P$2,0))</f>
        <v>N</v>
      </c>
      <c r="G128" t="str">
        <f t="shared" si="1"/>
        <v>No</v>
      </c>
    </row>
    <row r="129" spans="2:7" x14ac:dyDescent="0.25">
      <c r="B129">
        <v>128</v>
      </c>
      <c r="C129" t="s">
        <v>3</v>
      </c>
      <c r="D129" t="s">
        <v>93</v>
      </c>
      <c r="E129" t="s">
        <v>94</v>
      </c>
      <c r="F129">
        <f>INDEX(Original!$A$2:$P$96,MATCH(D129,Original!$A$2:$A$96,0),MATCH(C129,Original!$A$2:$P$2,0))</f>
        <v>0</v>
      </c>
      <c r="G129" t="str">
        <f t="shared" si="1"/>
        <v>No</v>
      </c>
    </row>
    <row r="130" spans="2:7" x14ac:dyDescent="0.25">
      <c r="B130">
        <v>129</v>
      </c>
      <c r="C130" t="s">
        <v>3</v>
      </c>
      <c r="D130" t="s">
        <v>95</v>
      </c>
      <c r="E130" t="s">
        <v>96</v>
      </c>
      <c r="F130">
        <f>INDEX(Original!$A$2:$P$96,MATCH(D130,Original!$A$2:$A$96,0),MATCH(C130,Original!$A$2:$P$2,0))</f>
        <v>0</v>
      </c>
      <c r="G130" t="str">
        <f t="shared" si="1"/>
        <v>No</v>
      </c>
    </row>
    <row r="131" spans="2:7" x14ac:dyDescent="0.25">
      <c r="B131">
        <v>130</v>
      </c>
      <c r="C131" t="s">
        <v>3</v>
      </c>
      <c r="D131" t="s">
        <v>97</v>
      </c>
      <c r="E131" t="s">
        <v>98</v>
      </c>
      <c r="F131" t="str">
        <f>INDEX(Original!$A$2:$P$96,MATCH(D131,Original!$A$2:$A$96,0),MATCH(C131,Original!$A$2:$P$2,0))</f>
        <v>N</v>
      </c>
      <c r="G131" t="str">
        <f t="shared" ref="G131:G194" si="2">IF(VALUE(LEFT(RIGHT(D131,4)))&gt;5,"Yes, Grad","No")</f>
        <v>No</v>
      </c>
    </row>
    <row r="132" spans="2:7" x14ac:dyDescent="0.25">
      <c r="B132">
        <v>131</v>
      </c>
      <c r="C132" t="s">
        <v>3</v>
      </c>
      <c r="D132" t="s">
        <v>99</v>
      </c>
      <c r="E132" t="s">
        <v>100</v>
      </c>
      <c r="F132" t="str">
        <f>INDEX(Original!$A$2:$P$96,MATCH(D132,Original!$A$2:$A$96,0),MATCH(C132,Original!$A$2:$P$2,0))</f>
        <v>.</v>
      </c>
      <c r="G132" t="str">
        <f t="shared" si="2"/>
        <v>No</v>
      </c>
    </row>
    <row r="133" spans="2:7" x14ac:dyDescent="0.25">
      <c r="B133">
        <v>132</v>
      </c>
      <c r="C133" t="s">
        <v>3</v>
      </c>
      <c r="D133" t="s">
        <v>101</v>
      </c>
      <c r="E133" t="s">
        <v>102</v>
      </c>
      <c r="F133">
        <f>INDEX(Original!$A$2:$P$96,MATCH(D133,Original!$A$2:$A$96,0),MATCH(C133,Original!$A$2:$P$2,0))</f>
        <v>0</v>
      </c>
      <c r="G133" t="str">
        <f t="shared" si="2"/>
        <v>No</v>
      </c>
    </row>
    <row r="134" spans="2:7" x14ac:dyDescent="0.25">
      <c r="B134">
        <v>133</v>
      </c>
      <c r="C134" t="s">
        <v>3</v>
      </c>
      <c r="D134" t="s">
        <v>103</v>
      </c>
      <c r="E134" t="s">
        <v>104</v>
      </c>
      <c r="F134" t="str">
        <f>INDEX(Original!$A$2:$P$96,MATCH(D134,Original!$A$2:$A$96,0),MATCH(C134,Original!$A$2:$P$2,0))</f>
        <v>O</v>
      </c>
      <c r="G134" t="str">
        <f t="shared" si="2"/>
        <v>No</v>
      </c>
    </row>
    <row r="135" spans="2:7" x14ac:dyDescent="0.25">
      <c r="B135">
        <v>134</v>
      </c>
      <c r="C135" t="s">
        <v>3</v>
      </c>
      <c r="D135" t="s">
        <v>105</v>
      </c>
      <c r="E135" t="s">
        <v>106</v>
      </c>
      <c r="F135" t="str">
        <f>INDEX(Original!$A$2:$P$96,MATCH(D135,Original!$A$2:$A$96,0),MATCH(C135,Original!$A$2:$P$2,0))</f>
        <v>.</v>
      </c>
      <c r="G135" t="str">
        <f t="shared" si="2"/>
        <v>No</v>
      </c>
    </row>
    <row r="136" spans="2:7" x14ac:dyDescent="0.25">
      <c r="B136">
        <v>135</v>
      </c>
      <c r="C136" t="s">
        <v>3</v>
      </c>
      <c r="D136" t="s">
        <v>108</v>
      </c>
      <c r="E136" t="s">
        <v>109</v>
      </c>
      <c r="F136" t="str">
        <f>INDEX(Original!$A$2:$P$96,MATCH(D136,Original!$A$2:$A$96,0),MATCH(C136,Original!$A$2:$P$2,0))</f>
        <v>.</v>
      </c>
      <c r="G136" t="str">
        <f t="shared" si="2"/>
        <v>No</v>
      </c>
    </row>
    <row r="137" spans="2:7" x14ac:dyDescent="0.25">
      <c r="B137">
        <v>136</v>
      </c>
      <c r="C137" t="s">
        <v>3</v>
      </c>
      <c r="D137" t="s">
        <v>110</v>
      </c>
      <c r="E137" t="s">
        <v>111</v>
      </c>
      <c r="F137">
        <f>INDEX(Original!$A$2:$P$96,MATCH(D137,Original!$A$2:$A$96,0),MATCH(C137,Original!$A$2:$P$2,0))</f>
        <v>0</v>
      </c>
      <c r="G137" t="str">
        <f t="shared" si="2"/>
        <v>No</v>
      </c>
    </row>
    <row r="138" spans="2:7" x14ac:dyDescent="0.25">
      <c r="B138">
        <v>137</v>
      </c>
      <c r="C138" t="s">
        <v>3</v>
      </c>
      <c r="D138" t="s">
        <v>112</v>
      </c>
      <c r="E138" t="s">
        <v>113</v>
      </c>
      <c r="F138">
        <f>INDEX(Original!$A$2:$P$96,MATCH(D138,Original!$A$2:$A$96,0),MATCH(C138,Original!$A$2:$P$2,0))</f>
        <v>0</v>
      </c>
      <c r="G138" t="str">
        <f t="shared" si="2"/>
        <v>No</v>
      </c>
    </row>
    <row r="139" spans="2:7" x14ac:dyDescent="0.25">
      <c r="B139">
        <v>138</v>
      </c>
      <c r="C139" t="s">
        <v>3</v>
      </c>
      <c r="D139" t="s">
        <v>114</v>
      </c>
      <c r="E139" t="s">
        <v>115</v>
      </c>
      <c r="F139" t="str">
        <f>INDEX(Original!$A$2:$P$96,MATCH(D139,Original!$A$2:$A$96,0),MATCH(C139,Original!$A$2:$P$2,0))</f>
        <v>.</v>
      </c>
      <c r="G139" t="str">
        <f t="shared" si="2"/>
        <v>No</v>
      </c>
    </row>
    <row r="140" spans="2:7" x14ac:dyDescent="0.25">
      <c r="B140">
        <v>139</v>
      </c>
      <c r="C140" t="s">
        <v>3</v>
      </c>
      <c r="D140" t="s">
        <v>116</v>
      </c>
      <c r="E140" t="s">
        <v>117</v>
      </c>
      <c r="F140">
        <f>INDEX(Original!$A$2:$P$96,MATCH(D140,Original!$A$2:$A$96,0),MATCH(C140,Original!$A$2:$P$2,0))</f>
        <v>0</v>
      </c>
      <c r="G140" t="str">
        <f t="shared" si="2"/>
        <v>No</v>
      </c>
    </row>
    <row r="141" spans="2:7" x14ac:dyDescent="0.25">
      <c r="B141">
        <v>140</v>
      </c>
      <c r="C141" t="s">
        <v>3</v>
      </c>
      <c r="D141" t="s">
        <v>118</v>
      </c>
      <c r="E141" t="s">
        <v>119</v>
      </c>
      <c r="F141">
        <f>INDEX(Original!$A$2:$P$96,MATCH(D141,Original!$A$2:$A$96,0),MATCH(C141,Original!$A$2:$P$2,0))</f>
        <v>0</v>
      </c>
      <c r="G141" t="str">
        <f t="shared" si="2"/>
        <v>No</v>
      </c>
    </row>
    <row r="142" spans="2:7" x14ac:dyDescent="0.25">
      <c r="B142">
        <v>141</v>
      </c>
      <c r="C142" t="s">
        <v>3</v>
      </c>
      <c r="D142" t="s">
        <v>121</v>
      </c>
      <c r="E142" t="s">
        <v>122</v>
      </c>
      <c r="F142" t="str">
        <f>INDEX(Original!$A$2:$P$96,MATCH(D142,Original!$A$2:$A$96,0),MATCH(C142,Original!$A$2:$P$2,0))</f>
        <v>N</v>
      </c>
      <c r="G142" t="str">
        <f t="shared" si="2"/>
        <v>No</v>
      </c>
    </row>
    <row r="143" spans="2:7" x14ac:dyDescent="0.25">
      <c r="B143">
        <v>142</v>
      </c>
      <c r="C143" t="s">
        <v>3</v>
      </c>
      <c r="D143" t="s">
        <v>123</v>
      </c>
      <c r="E143" t="s">
        <v>124</v>
      </c>
      <c r="F143" t="str">
        <f>INDEX(Original!$A$2:$P$96,MATCH(D143,Original!$A$2:$A$96,0),MATCH(C143,Original!$A$2:$P$2,0))</f>
        <v>.</v>
      </c>
      <c r="G143" t="str">
        <f t="shared" si="2"/>
        <v>No</v>
      </c>
    </row>
    <row r="144" spans="2:7" x14ac:dyDescent="0.25">
      <c r="B144">
        <v>143</v>
      </c>
      <c r="C144" t="s">
        <v>3</v>
      </c>
      <c r="D144" t="s">
        <v>125</v>
      </c>
      <c r="E144" t="s">
        <v>126</v>
      </c>
      <c r="F144" t="str">
        <f>INDEX(Original!$A$2:$P$96,MATCH(D144,Original!$A$2:$A$96,0),MATCH(C144,Original!$A$2:$P$2,0))</f>
        <v>.</v>
      </c>
      <c r="G144" t="str">
        <f t="shared" si="2"/>
        <v>No</v>
      </c>
    </row>
    <row r="145" spans="2:8" x14ac:dyDescent="0.25">
      <c r="B145">
        <v>144</v>
      </c>
      <c r="C145" t="s">
        <v>3</v>
      </c>
      <c r="D145" t="s">
        <v>127</v>
      </c>
      <c r="E145" t="s">
        <v>128</v>
      </c>
      <c r="F145">
        <f>INDEX(Original!$A$2:$P$96,MATCH(D145,Original!$A$2:$A$96,0),MATCH(C145,Original!$A$2:$P$2,0))</f>
        <v>0</v>
      </c>
      <c r="G145" t="str">
        <f t="shared" si="2"/>
        <v>No</v>
      </c>
    </row>
    <row r="146" spans="2:8" x14ac:dyDescent="0.25">
      <c r="B146">
        <v>145</v>
      </c>
      <c r="C146" t="s">
        <v>3</v>
      </c>
      <c r="D146" t="s">
        <v>129</v>
      </c>
      <c r="E146" t="s">
        <v>130</v>
      </c>
      <c r="F146" t="str">
        <f>INDEX(Original!$A$2:$P$96,MATCH(D146,Original!$A$2:$A$96,0),MATCH(C146,Original!$A$2:$P$2,0))</f>
        <v>D</v>
      </c>
      <c r="G146" t="str">
        <f t="shared" si="2"/>
        <v>No</v>
      </c>
    </row>
    <row r="147" spans="2:8" x14ac:dyDescent="0.25">
      <c r="B147">
        <v>146</v>
      </c>
      <c r="C147" t="s">
        <v>3</v>
      </c>
      <c r="D147" t="s">
        <v>131</v>
      </c>
      <c r="E147" t="s">
        <v>132</v>
      </c>
      <c r="F147" t="str">
        <f>INDEX(Original!$A$2:$P$96,MATCH(D147,Original!$A$2:$A$96,0),MATCH(C147,Original!$A$2:$P$2,0))</f>
        <v>.</v>
      </c>
      <c r="G147" t="str">
        <f t="shared" si="2"/>
        <v>No</v>
      </c>
    </row>
    <row r="148" spans="2:8" x14ac:dyDescent="0.25">
      <c r="B148">
        <v>147</v>
      </c>
      <c r="C148" t="s">
        <v>3</v>
      </c>
      <c r="D148" t="s">
        <v>133</v>
      </c>
      <c r="E148" t="s">
        <v>134</v>
      </c>
      <c r="F148" t="str">
        <f>INDEX(Original!$A$2:$P$96,MATCH(D148,Original!$A$2:$A$96,0),MATCH(C148,Original!$A$2:$P$2,0))</f>
        <v>N</v>
      </c>
      <c r="G148" t="str">
        <f t="shared" si="2"/>
        <v>No</v>
      </c>
    </row>
    <row r="149" spans="2:8" x14ac:dyDescent="0.25">
      <c r="B149">
        <v>148</v>
      </c>
      <c r="C149" t="s">
        <v>3</v>
      </c>
      <c r="D149" t="s">
        <v>135</v>
      </c>
      <c r="E149" t="s">
        <v>136</v>
      </c>
      <c r="F149" t="str">
        <f>INDEX(Original!$A$2:$P$96,MATCH(D149,Original!$A$2:$A$96,0),MATCH(C149,Original!$A$2:$P$2,0))</f>
        <v>N</v>
      </c>
      <c r="G149" t="str">
        <f t="shared" si="2"/>
        <v>No</v>
      </c>
    </row>
    <row r="150" spans="2:8" x14ac:dyDescent="0.25">
      <c r="B150">
        <v>149</v>
      </c>
      <c r="C150" t="s">
        <v>3</v>
      </c>
      <c r="D150" t="s">
        <v>137</v>
      </c>
      <c r="E150" t="s">
        <v>138</v>
      </c>
      <c r="F150" t="str">
        <f>INDEX(Original!$A$2:$P$96,MATCH(D150,Original!$A$2:$A$96,0),MATCH(C150,Original!$A$2:$P$2,0))</f>
        <v>O</v>
      </c>
      <c r="G150" t="str">
        <f t="shared" si="2"/>
        <v>No</v>
      </c>
    </row>
    <row r="151" spans="2:8" x14ac:dyDescent="0.25">
      <c r="B151">
        <v>150</v>
      </c>
      <c r="C151" t="s">
        <v>3</v>
      </c>
      <c r="D151" t="s">
        <v>139</v>
      </c>
      <c r="E151" t="s">
        <v>140</v>
      </c>
      <c r="F151" t="str">
        <f>INDEX(Original!$A$2:$P$96,MATCH(D151,Original!$A$2:$A$96,0),MATCH(C151,Original!$A$2:$P$2,0))</f>
        <v>O</v>
      </c>
      <c r="G151" t="str">
        <f t="shared" si="2"/>
        <v>No</v>
      </c>
    </row>
    <row r="152" spans="2:8" x14ac:dyDescent="0.25">
      <c r="B152">
        <v>151</v>
      </c>
      <c r="C152" t="s">
        <v>3</v>
      </c>
      <c r="D152" t="s">
        <v>141</v>
      </c>
      <c r="E152" t="s">
        <v>142</v>
      </c>
      <c r="F152" t="str">
        <f>INDEX(Original!$A$2:$P$96,MATCH(D152,Original!$A$2:$A$96,0),MATCH(C152,Original!$A$2:$P$2,0))</f>
        <v>.</v>
      </c>
      <c r="G152" t="str">
        <f t="shared" si="2"/>
        <v>No</v>
      </c>
    </row>
    <row r="153" spans="2:8" x14ac:dyDescent="0.25">
      <c r="B153">
        <v>152</v>
      </c>
      <c r="C153" t="s">
        <v>3</v>
      </c>
      <c r="D153" t="s">
        <v>143</v>
      </c>
      <c r="E153" t="s">
        <v>27</v>
      </c>
      <c r="F153" t="str">
        <f>INDEX(Original!$A$2:$P$96,MATCH(D153,Original!$A$2:$A$96,0),MATCH(C153,Original!$A$2:$P$2,0))</f>
        <v>.</v>
      </c>
      <c r="G153" t="str">
        <f t="shared" si="2"/>
        <v>No</v>
      </c>
    </row>
    <row r="154" spans="2:8" x14ac:dyDescent="0.25">
      <c r="B154">
        <v>153</v>
      </c>
      <c r="C154" t="s">
        <v>3</v>
      </c>
      <c r="D154" t="s">
        <v>144</v>
      </c>
      <c r="E154" t="s">
        <v>145</v>
      </c>
      <c r="F154" t="str">
        <f>INDEX(Original!$A$2:$P$96,MATCH(D154,Original!$A$2:$A$96,0),MATCH(C154,Original!$A$2:$P$2,0))</f>
        <v>.</v>
      </c>
      <c r="G154" t="str">
        <f t="shared" si="2"/>
        <v>No</v>
      </c>
    </row>
    <row r="155" spans="2:8" x14ac:dyDescent="0.25">
      <c r="B155">
        <v>154</v>
      </c>
      <c r="C155" t="s">
        <v>3</v>
      </c>
      <c r="D155" t="s">
        <v>146</v>
      </c>
      <c r="E155" t="s">
        <v>147</v>
      </c>
      <c r="F155" t="str">
        <f>INDEX(Original!$A$2:$P$96,MATCH(D155,Original!$A$2:$A$96,0),MATCH(C155,Original!$A$2:$P$2,0))</f>
        <v>.</v>
      </c>
      <c r="G155" t="str">
        <f t="shared" si="2"/>
        <v>No</v>
      </c>
    </row>
    <row r="156" spans="2:8" x14ac:dyDescent="0.25">
      <c r="B156">
        <v>155</v>
      </c>
      <c r="C156" t="s">
        <v>3</v>
      </c>
      <c r="D156" t="s">
        <v>148</v>
      </c>
      <c r="E156" t="s">
        <v>149</v>
      </c>
      <c r="F156" t="str">
        <f>INDEX(Original!$A$2:$P$96,MATCH(D156,Original!$A$2:$A$96,0),MATCH(C156,Original!$A$2:$P$2,0))</f>
        <v>O</v>
      </c>
      <c r="G156" t="str">
        <f t="shared" si="2"/>
        <v>Yes, Grad</v>
      </c>
      <c r="H156" t="str">
        <f>VLOOKUP(F156,Other!$A$20:$B$27,2,FALSE)</f>
        <v>Yes</v>
      </c>
    </row>
    <row r="157" spans="2:8" x14ac:dyDescent="0.25">
      <c r="B157">
        <v>156</v>
      </c>
      <c r="C157" t="s">
        <v>3</v>
      </c>
      <c r="D157" t="s">
        <v>150</v>
      </c>
      <c r="E157" t="s">
        <v>151</v>
      </c>
      <c r="F157" t="str">
        <f>INDEX(Original!$A$2:$P$96,MATCH(D157,Original!$A$2:$A$96,0),MATCH(C157,Original!$A$2:$P$2,0))</f>
        <v>O</v>
      </c>
      <c r="G157" t="str">
        <f t="shared" si="2"/>
        <v>Yes, Grad</v>
      </c>
      <c r="H157" t="str">
        <f>VLOOKUP(F157,Other!$A$20:$B$27,2,FALSE)</f>
        <v>Yes</v>
      </c>
    </row>
    <row r="158" spans="2:8" x14ac:dyDescent="0.25">
      <c r="B158">
        <v>157</v>
      </c>
      <c r="C158" t="s">
        <v>3</v>
      </c>
      <c r="D158" t="s">
        <v>152</v>
      </c>
      <c r="E158" t="s">
        <v>153</v>
      </c>
      <c r="F158" t="str">
        <f>INDEX(Original!$A$2:$P$96,MATCH(D158,Original!$A$2:$A$96,0),MATCH(C158,Original!$A$2:$P$2,0))</f>
        <v>O</v>
      </c>
      <c r="G158" t="str">
        <f t="shared" si="2"/>
        <v>Yes, Grad</v>
      </c>
      <c r="H158" t="str">
        <f>VLOOKUP(F158,Other!$A$20:$B$27,2,FALSE)</f>
        <v>Yes</v>
      </c>
    </row>
    <row r="159" spans="2:8" x14ac:dyDescent="0.25">
      <c r="B159">
        <v>158</v>
      </c>
      <c r="C159" t="s">
        <v>3</v>
      </c>
      <c r="D159" t="s">
        <v>154</v>
      </c>
      <c r="E159" t="s">
        <v>155</v>
      </c>
      <c r="F159" t="str">
        <f>INDEX(Original!$A$2:$P$96,MATCH(D159,Original!$A$2:$A$96,0),MATCH(C159,Original!$A$2:$P$2,0))</f>
        <v>F, O</v>
      </c>
      <c r="G159" t="str">
        <f t="shared" si="2"/>
        <v>Yes, Grad</v>
      </c>
      <c r="H159" t="str">
        <f>VLOOKUP(F159,Other!$A$20:$B$27,2,FALSE)</f>
        <v>Yes</v>
      </c>
    </row>
    <row r="160" spans="2:8" x14ac:dyDescent="0.25">
      <c r="B160">
        <v>159</v>
      </c>
      <c r="C160" t="s">
        <v>3</v>
      </c>
      <c r="D160" t="s">
        <v>158</v>
      </c>
      <c r="E160" t="s">
        <v>159</v>
      </c>
      <c r="F160" t="str">
        <f>INDEX(Original!$A$2:$P$96,MATCH(D160,Original!$A$2:$A$96,0),MATCH(C160,Original!$A$2:$P$2,0))</f>
        <v>F, O</v>
      </c>
      <c r="G160" t="str">
        <f t="shared" si="2"/>
        <v>Yes, Grad</v>
      </c>
      <c r="H160" t="str">
        <f>VLOOKUP(F160,Other!$A$20:$B$27,2,FALSE)</f>
        <v>Yes</v>
      </c>
    </row>
    <row r="161" spans="2:8" x14ac:dyDescent="0.25">
      <c r="B161">
        <v>160</v>
      </c>
      <c r="C161" t="s">
        <v>3</v>
      </c>
      <c r="D161" t="s">
        <v>160</v>
      </c>
      <c r="E161" t="s">
        <v>161</v>
      </c>
      <c r="F161" t="str">
        <f>INDEX(Original!$A$2:$P$96,MATCH(D161,Original!$A$2:$A$96,0),MATCH(C161,Original!$A$2:$P$2,0))</f>
        <v>F, O</v>
      </c>
      <c r="G161" t="str">
        <f t="shared" si="2"/>
        <v>Yes, Grad</v>
      </c>
      <c r="H161" t="str">
        <f>VLOOKUP(F161,Other!$A$20:$B$27,2,FALSE)</f>
        <v>Yes</v>
      </c>
    </row>
    <row r="162" spans="2:8" x14ac:dyDescent="0.25">
      <c r="B162">
        <v>161</v>
      </c>
      <c r="C162" t="s">
        <v>3</v>
      </c>
      <c r="D162" t="s">
        <v>162</v>
      </c>
      <c r="E162" t="s">
        <v>163</v>
      </c>
      <c r="F162" t="str">
        <f>INDEX(Original!$A$2:$P$96,MATCH(D162,Original!$A$2:$A$96,0),MATCH(C162,Original!$A$2:$P$2,0))</f>
        <v>.</v>
      </c>
      <c r="G162" t="str">
        <f t="shared" si="2"/>
        <v>Yes, Grad</v>
      </c>
      <c r="H162" t="str">
        <f>VLOOKUP(F162,Other!$A$20:$B$27,2,FALSE)</f>
        <v>No</v>
      </c>
    </row>
    <row r="163" spans="2:8" x14ac:dyDescent="0.25">
      <c r="B163">
        <v>162</v>
      </c>
      <c r="C163" t="s">
        <v>3</v>
      </c>
      <c r="D163" t="s">
        <v>164</v>
      </c>
      <c r="E163" t="s">
        <v>165</v>
      </c>
      <c r="F163">
        <f>INDEX(Original!$A$2:$P$96,MATCH(D163,Original!$A$2:$A$96,0),MATCH(C163,Original!$A$2:$P$2,0))</f>
        <v>0</v>
      </c>
      <c r="G163" t="str">
        <f t="shared" si="2"/>
        <v>Yes, Grad</v>
      </c>
      <c r="H163" t="str">
        <f>VLOOKUP(F163,Other!$A$20:$B$27,2,FALSE)</f>
        <v>No</v>
      </c>
    </row>
    <row r="164" spans="2:8" x14ac:dyDescent="0.25">
      <c r="B164">
        <v>163</v>
      </c>
      <c r="C164" t="s">
        <v>3</v>
      </c>
      <c r="D164" t="s">
        <v>167</v>
      </c>
      <c r="E164" t="s">
        <v>168</v>
      </c>
      <c r="F164">
        <f>INDEX(Original!$A$2:$P$96,MATCH(D164,Original!$A$2:$A$96,0),MATCH(C164,Original!$A$2:$P$2,0))</f>
        <v>0</v>
      </c>
      <c r="G164" t="str">
        <f t="shared" si="2"/>
        <v>Yes, Grad</v>
      </c>
      <c r="H164" t="str">
        <f>VLOOKUP(F164,Other!$A$20:$B$27,2,FALSE)</f>
        <v>No</v>
      </c>
    </row>
    <row r="165" spans="2:8" x14ac:dyDescent="0.25">
      <c r="B165">
        <v>164</v>
      </c>
      <c r="C165" t="s">
        <v>3</v>
      </c>
      <c r="D165" t="s">
        <v>169</v>
      </c>
      <c r="E165" t="s">
        <v>170</v>
      </c>
      <c r="F165" t="str">
        <f>INDEX(Original!$A$2:$P$96,MATCH(D165,Original!$A$2:$A$96,0),MATCH(C165,Original!$A$2:$P$2,0))</f>
        <v>.</v>
      </c>
      <c r="G165" t="str">
        <f t="shared" si="2"/>
        <v>Yes, Grad</v>
      </c>
      <c r="H165" t="str">
        <f>VLOOKUP(F165,Other!$A$20:$B$27,2,FALSE)</f>
        <v>No</v>
      </c>
    </row>
    <row r="166" spans="2:8" x14ac:dyDescent="0.25">
      <c r="B166">
        <v>165</v>
      </c>
      <c r="C166" t="s">
        <v>3</v>
      </c>
      <c r="D166" t="s">
        <v>171</v>
      </c>
      <c r="E166" t="s">
        <v>172</v>
      </c>
      <c r="F166" t="str">
        <f>INDEX(Original!$A$2:$P$96,MATCH(D166,Original!$A$2:$A$96,0),MATCH(C166,Original!$A$2:$P$2,0))</f>
        <v>F,O</v>
      </c>
      <c r="G166" t="str">
        <f t="shared" si="2"/>
        <v>Yes, Grad</v>
      </c>
      <c r="H166" t="str">
        <f>VLOOKUP(F166,Other!$A$20:$B$27,2,FALSE)</f>
        <v>Yes</v>
      </c>
    </row>
    <row r="167" spans="2:8" x14ac:dyDescent="0.25">
      <c r="B167">
        <v>166</v>
      </c>
      <c r="C167" t="s">
        <v>3</v>
      </c>
      <c r="D167" t="s">
        <v>173</v>
      </c>
      <c r="E167" t="s">
        <v>174</v>
      </c>
      <c r="F167" t="str">
        <f>INDEX(Original!$A$2:$P$96,MATCH(D167,Original!$A$2:$A$96,0),MATCH(C167,Original!$A$2:$P$2,0))</f>
        <v>.</v>
      </c>
      <c r="G167" t="str">
        <f t="shared" si="2"/>
        <v>Yes, Grad</v>
      </c>
      <c r="H167" t="str">
        <f>VLOOKUP(F167,Other!$A$20:$B$27,2,FALSE)</f>
        <v>No</v>
      </c>
    </row>
    <row r="168" spans="2:8" x14ac:dyDescent="0.25">
      <c r="B168">
        <v>167</v>
      </c>
      <c r="C168" t="s">
        <v>3</v>
      </c>
      <c r="D168" t="s">
        <v>175</v>
      </c>
      <c r="E168" t="s">
        <v>176</v>
      </c>
      <c r="F168" t="str">
        <f>INDEX(Original!$A$2:$P$96,MATCH(D168,Original!$A$2:$A$96,0),MATCH(C168,Original!$A$2:$P$2,0))</f>
        <v>F, O</v>
      </c>
      <c r="G168" t="str">
        <f t="shared" si="2"/>
        <v>Yes, Grad</v>
      </c>
      <c r="H168" t="str">
        <f>VLOOKUP(F168,Other!$A$20:$B$27,2,FALSE)</f>
        <v>Yes</v>
      </c>
    </row>
    <row r="169" spans="2:8" x14ac:dyDescent="0.25">
      <c r="B169">
        <v>168</v>
      </c>
      <c r="C169" t="s">
        <v>3</v>
      </c>
      <c r="D169" t="s">
        <v>177</v>
      </c>
      <c r="E169" t="s">
        <v>178</v>
      </c>
      <c r="F169" t="str">
        <f>INDEX(Original!$A$2:$P$96,MATCH(D169,Original!$A$2:$A$96,0),MATCH(C169,Original!$A$2:$P$2,0))</f>
        <v>F,O</v>
      </c>
      <c r="G169" t="str">
        <f t="shared" si="2"/>
        <v>Yes, Grad</v>
      </c>
      <c r="H169" t="str">
        <f>VLOOKUP(F169,Other!$A$20:$B$27,2,FALSE)</f>
        <v>Yes</v>
      </c>
    </row>
    <row r="170" spans="2:8" x14ac:dyDescent="0.25">
      <c r="B170">
        <v>169</v>
      </c>
      <c r="C170" t="s">
        <v>3</v>
      </c>
      <c r="D170" t="s">
        <v>179</v>
      </c>
      <c r="E170" t="s">
        <v>180</v>
      </c>
      <c r="F170" t="str">
        <f>INDEX(Original!$A$2:$P$96,MATCH(D170,Original!$A$2:$A$96,0),MATCH(C170,Original!$A$2:$P$2,0))</f>
        <v>F,O</v>
      </c>
      <c r="G170" t="str">
        <f t="shared" si="2"/>
        <v>Yes, Grad</v>
      </c>
      <c r="H170" t="str">
        <f>VLOOKUP(F170,Other!$A$20:$B$27,2,FALSE)</f>
        <v>Yes</v>
      </c>
    </row>
    <row r="171" spans="2:8" x14ac:dyDescent="0.25">
      <c r="B171">
        <v>170</v>
      </c>
      <c r="C171" t="s">
        <v>3</v>
      </c>
      <c r="D171" t="s">
        <v>181</v>
      </c>
      <c r="E171" t="s">
        <v>182</v>
      </c>
      <c r="F171">
        <f>INDEX(Original!$A$2:$P$96,MATCH(D171,Original!$A$2:$A$96,0),MATCH(C171,Original!$A$2:$P$2,0))</f>
        <v>0</v>
      </c>
      <c r="G171" t="str">
        <f t="shared" si="2"/>
        <v>Yes, Grad</v>
      </c>
      <c r="H171" t="str">
        <f>VLOOKUP(F171,Other!$A$20:$B$27,2,FALSE)</f>
        <v>No</v>
      </c>
    </row>
    <row r="172" spans="2:8" x14ac:dyDescent="0.25">
      <c r="B172">
        <v>171</v>
      </c>
      <c r="C172" t="s">
        <v>3</v>
      </c>
      <c r="D172" t="s">
        <v>184</v>
      </c>
      <c r="E172" t="s">
        <v>185</v>
      </c>
      <c r="F172" t="str">
        <f>INDEX(Original!$A$2:$P$96,MATCH(D172,Original!$A$2:$A$96,0),MATCH(C172,Original!$A$2:$P$2,0))</f>
        <v>F, O</v>
      </c>
      <c r="G172" t="str">
        <f t="shared" si="2"/>
        <v>Yes, Grad</v>
      </c>
      <c r="H172" t="str">
        <f>VLOOKUP(F172,Other!$A$20:$B$27,2,FALSE)</f>
        <v>Yes</v>
      </c>
    </row>
    <row r="173" spans="2:8" x14ac:dyDescent="0.25">
      <c r="B173">
        <v>172</v>
      </c>
      <c r="C173" t="s">
        <v>3</v>
      </c>
      <c r="D173" t="s">
        <v>186</v>
      </c>
      <c r="E173" t="s">
        <v>187</v>
      </c>
      <c r="F173" t="str">
        <f>INDEX(Original!$A$2:$P$96,MATCH(D173,Original!$A$2:$A$96,0),MATCH(C173,Original!$A$2:$P$2,0))</f>
        <v>F,O</v>
      </c>
      <c r="G173" t="str">
        <f t="shared" si="2"/>
        <v>Yes, Grad</v>
      </c>
      <c r="H173" t="str">
        <f>VLOOKUP(F173,Other!$A$20:$B$27,2,FALSE)</f>
        <v>Yes</v>
      </c>
    </row>
    <row r="174" spans="2:8" x14ac:dyDescent="0.25">
      <c r="B174">
        <v>173</v>
      </c>
      <c r="C174" t="s">
        <v>3</v>
      </c>
      <c r="D174" t="s">
        <v>188</v>
      </c>
      <c r="E174" t="s">
        <v>189</v>
      </c>
      <c r="F174">
        <f>INDEX(Original!$A$2:$P$96,MATCH(D174,Original!$A$2:$A$96,0),MATCH(C174,Original!$A$2:$P$2,0))</f>
        <v>0</v>
      </c>
      <c r="G174" t="str">
        <f t="shared" si="2"/>
        <v>Yes, Grad</v>
      </c>
      <c r="H174" t="str">
        <f>VLOOKUP(F174,Other!$A$20:$B$27,2,FALSE)</f>
        <v>No</v>
      </c>
    </row>
    <row r="175" spans="2:8" x14ac:dyDescent="0.25">
      <c r="B175">
        <v>174</v>
      </c>
      <c r="C175" t="s">
        <v>3</v>
      </c>
      <c r="D175" t="s">
        <v>190</v>
      </c>
      <c r="E175" t="s">
        <v>48</v>
      </c>
      <c r="F175" t="str">
        <f>INDEX(Original!$A$2:$P$96,MATCH(D175,Original!$A$2:$A$96,0),MATCH(C175,Original!$A$2:$P$2,0))</f>
        <v>F, O</v>
      </c>
      <c r="G175" t="str">
        <f t="shared" si="2"/>
        <v>Yes, Grad</v>
      </c>
      <c r="H175" t="str">
        <f>VLOOKUP(F175,Other!$A$20:$B$27,2,FALSE)</f>
        <v>Yes</v>
      </c>
    </row>
    <row r="176" spans="2:8" x14ac:dyDescent="0.25">
      <c r="B176">
        <v>175</v>
      </c>
      <c r="C176" t="s">
        <v>3</v>
      </c>
      <c r="D176" t="s">
        <v>191</v>
      </c>
      <c r="E176" t="s">
        <v>192</v>
      </c>
      <c r="F176" t="str">
        <f>INDEX(Original!$A$2:$P$96,MATCH(D176,Original!$A$2:$A$96,0),MATCH(C176,Original!$A$2:$P$2,0))</f>
        <v>.</v>
      </c>
      <c r="G176" t="str">
        <f t="shared" si="2"/>
        <v>Yes, Grad</v>
      </c>
      <c r="H176" t="str">
        <f>VLOOKUP(F176,Other!$A$20:$B$27,2,FALSE)</f>
        <v>No</v>
      </c>
    </row>
    <row r="177" spans="1:8" x14ac:dyDescent="0.25">
      <c r="B177">
        <v>176</v>
      </c>
      <c r="C177" t="s">
        <v>3</v>
      </c>
      <c r="D177" t="s">
        <v>193</v>
      </c>
      <c r="E177" t="s">
        <v>194</v>
      </c>
      <c r="F177" t="str">
        <f>INDEX(Original!$A$2:$P$96,MATCH(D177,Original!$A$2:$A$96,0),MATCH(C177,Original!$A$2:$P$2,0))</f>
        <v>.</v>
      </c>
      <c r="G177" t="str">
        <f t="shared" si="2"/>
        <v>Yes, Grad</v>
      </c>
      <c r="H177" t="str">
        <f>VLOOKUP(F177,Other!$A$20:$B$27,2,FALSE)</f>
        <v>No</v>
      </c>
    </row>
    <row r="178" spans="1:8" x14ac:dyDescent="0.25">
      <c r="B178">
        <v>177</v>
      </c>
      <c r="C178" t="s">
        <v>3</v>
      </c>
      <c r="D178" t="s">
        <v>195</v>
      </c>
      <c r="E178" t="s">
        <v>196</v>
      </c>
      <c r="F178" t="str">
        <f>INDEX(Original!$A$2:$P$96,MATCH(D178,Original!$A$2:$A$96,0),MATCH(C178,Original!$A$2:$P$2,0))</f>
        <v>F, O</v>
      </c>
      <c r="G178" t="str">
        <f t="shared" si="2"/>
        <v>Yes, Grad</v>
      </c>
      <c r="H178" t="str">
        <f>VLOOKUP(F178,Other!$A$20:$B$27,2,FALSE)</f>
        <v>Yes</v>
      </c>
    </row>
    <row r="179" spans="1:8" x14ac:dyDescent="0.25">
      <c r="B179">
        <v>178</v>
      </c>
      <c r="C179" t="s">
        <v>3</v>
      </c>
      <c r="D179" t="s">
        <v>197</v>
      </c>
      <c r="E179" t="s">
        <v>198</v>
      </c>
      <c r="F179" t="str">
        <f>INDEX(Original!$A$2:$P$96,MATCH(D179,Original!$A$2:$A$96,0),MATCH(C179,Original!$A$2:$P$2,0))</f>
        <v>F, O</v>
      </c>
      <c r="G179" t="str">
        <f t="shared" si="2"/>
        <v>Yes, Grad</v>
      </c>
      <c r="H179" t="str">
        <f>VLOOKUP(F179,Other!$A$20:$B$27,2,FALSE)</f>
        <v>Yes</v>
      </c>
    </row>
    <row r="180" spans="1:8" x14ac:dyDescent="0.25">
      <c r="B180">
        <v>179</v>
      </c>
      <c r="C180" t="s">
        <v>3</v>
      </c>
      <c r="D180" t="s">
        <v>199</v>
      </c>
      <c r="E180" t="s">
        <v>200</v>
      </c>
      <c r="F180" t="str">
        <f>INDEX(Original!$A$2:$P$96,MATCH(D180,Original!$A$2:$A$96,0),MATCH(C180,Original!$A$2:$P$2,0))</f>
        <v>O</v>
      </c>
      <c r="G180" t="str">
        <f t="shared" si="2"/>
        <v>Yes, Grad</v>
      </c>
      <c r="H180" t="str">
        <f>VLOOKUP(F180,Other!$A$20:$B$27,2,FALSE)</f>
        <v>Yes</v>
      </c>
    </row>
    <row r="181" spans="1:8" x14ac:dyDescent="0.25">
      <c r="B181">
        <v>180</v>
      </c>
      <c r="C181" t="s">
        <v>3</v>
      </c>
      <c r="D181" t="s">
        <v>201</v>
      </c>
      <c r="E181" t="s">
        <v>202</v>
      </c>
      <c r="F181" t="str">
        <f>INDEX(Original!$A$2:$P$96,MATCH(D181,Original!$A$2:$A$96,0),MATCH(C181,Original!$A$2:$P$2,0))</f>
        <v>O</v>
      </c>
      <c r="G181" t="str">
        <f t="shared" si="2"/>
        <v>Yes, Grad</v>
      </c>
      <c r="H181" t="str">
        <f>VLOOKUP(F181,Other!$A$20:$B$27,2,FALSE)</f>
        <v>Yes</v>
      </c>
    </row>
    <row r="182" spans="1:8" x14ac:dyDescent="0.25">
      <c r="B182">
        <v>181</v>
      </c>
      <c r="C182" t="s">
        <v>3</v>
      </c>
      <c r="D182" t="s">
        <v>203</v>
      </c>
      <c r="E182" t="s">
        <v>204</v>
      </c>
      <c r="F182">
        <f>INDEX(Original!$A$2:$P$96,MATCH(D182,Original!$A$2:$A$96,0),MATCH(C182,Original!$A$2:$P$2,0))</f>
        <v>0</v>
      </c>
      <c r="G182" t="str">
        <f t="shared" si="2"/>
        <v>Yes, Grad</v>
      </c>
      <c r="H182" t="str">
        <f>VLOOKUP(F182,Other!$A$20:$B$27,2,FALSE)</f>
        <v>No</v>
      </c>
    </row>
    <row r="183" spans="1:8" x14ac:dyDescent="0.25">
      <c r="B183">
        <v>182</v>
      </c>
      <c r="C183" t="s">
        <v>3</v>
      </c>
      <c r="D183" t="s">
        <v>205</v>
      </c>
      <c r="E183" t="s">
        <v>206</v>
      </c>
      <c r="F183" t="str">
        <f>INDEX(Original!$A$2:$P$96,MATCH(D183,Original!$A$2:$A$96,0),MATCH(C183,Original!$A$2:$P$2,0))</f>
        <v>.</v>
      </c>
      <c r="G183" t="str">
        <f t="shared" si="2"/>
        <v>Yes, Grad</v>
      </c>
      <c r="H183" t="str">
        <f>VLOOKUP(F183,Other!$A$20:$B$27,2,FALSE)</f>
        <v>No</v>
      </c>
    </row>
    <row r="184" spans="1:8" x14ac:dyDescent="0.25">
      <c r="B184">
        <v>183</v>
      </c>
      <c r="C184" t="s">
        <v>3</v>
      </c>
      <c r="D184" t="s">
        <v>207</v>
      </c>
      <c r="E184" t="s">
        <v>208</v>
      </c>
      <c r="F184" t="str">
        <f>INDEX(Original!$A$2:$P$96,MATCH(D184,Original!$A$2:$A$96,0),MATCH(C184,Original!$A$2:$P$2,0))</f>
        <v>.</v>
      </c>
      <c r="G184" t="str">
        <f t="shared" si="2"/>
        <v>Yes, Grad</v>
      </c>
      <c r="H184" t="str">
        <f>VLOOKUP(F184,Other!$A$20:$B$27,2,FALSE)</f>
        <v>No</v>
      </c>
    </row>
    <row r="185" spans="1:8" x14ac:dyDescent="0.25">
      <c r="B185">
        <v>184</v>
      </c>
      <c r="C185" t="s">
        <v>3</v>
      </c>
      <c r="D185" t="s">
        <v>209</v>
      </c>
      <c r="E185" t="s">
        <v>147</v>
      </c>
      <c r="F185" t="str">
        <f>INDEX(Original!$A$2:$P$96,MATCH(D185,Original!$A$2:$A$96,0),MATCH(C185,Original!$A$2:$P$2,0))</f>
        <v>.</v>
      </c>
      <c r="G185" t="str">
        <f t="shared" si="2"/>
        <v>Yes, Grad</v>
      </c>
      <c r="H185" t="str">
        <f>VLOOKUP(F185,Other!$A$20:$B$27,2,FALSE)</f>
        <v>No</v>
      </c>
    </row>
    <row r="186" spans="1:8" x14ac:dyDescent="0.25">
      <c r="B186">
        <v>185</v>
      </c>
      <c r="C186" t="s">
        <v>3</v>
      </c>
      <c r="D186" t="s">
        <v>210</v>
      </c>
      <c r="E186" t="s">
        <v>211</v>
      </c>
      <c r="F186" t="str">
        <f>INDEX(Original!$A$2:$P$96,MATCH(D186,Original!$A$2:$A$96,0),MATCH(C186,Original!$A$2:$P$2,0))</f>
        <v>.</v>
      </c>
      <c r="G186" t="str">
        <f t="shared" si="2"/>
        <v>Yes, Grad</v>
      </c>
      <c r="H186" t="str">
        <f>VLOOKUP(F186,Other!$A$20:$B$27,2,FALSE)</f>
        <v>No</v>
      </c>
    </row>
    <row r="187" spans="1:8" x14ac:dyDescent="0.25">
      <c r="B187">
        <v>186</v>
      </c>
      <c r="C187" t="s">
        <v>3</v>
      </c>
      <c r="D187" t="s">
        <v>212</v>
      </c>
      <c r="E187" t="s">
        <v>213</v>
      </c>
      <c r="F187">
        <f>INDEX(Original!$A$2:$P$96,MATCH(D187,Original!$A$2:$A$96,0),MATCH(C187,Original!$A$2:$P$2,0))</f>
        <v>0</v>
      </c>
      <c r="G187" t="str">
        <f t="shared" si="2"/>
        <v>Yes, Grad</v>
      </c>
      <c r="H187" t="str">
        <f>VLOOKUP(F187,Other!$A$20:$B$27,2,FALSE)</f>
        <v>No</v>
      </c>
    </row>
    <row r="188" spans="1:8" x14ac:dyDescent="0.25">
      <c r="B188">
        <v>187</v>
      </c>
      <c r="C188" t="s">
        <v>3</v>
      </c>
      <c r="D188" t="s">
        <v>214</v>
      </c>
      <c r="E188" t="s">
        <v>215</v>
      </c>
      <c r="F188" t="str">
        <f>INDEX(Original!$A$2:$P$96,MATCH(D188,Original!$A$2:$A$96,0),MATCH(C188,Original!$A$2:$P$2,0))</f>
        <v>.</v>
      </c>
      <c r="G188" t="str">
        <f t="shared" si="2"/>
        <v>Yes, Grad</v>
      </c>
      <c r="H188" t="str">
        <f>VLOOKUP(F188,Other!$A$20:$B$27,2,FALSE)</f>
        <v>No</v>
      </c>
    </row>
    <row r="189" spans="1:8" x14ac:dyDescent="0.25">
      <c r="B189">
        <v>188</v>
      </c>
      <c r="C189" t="s">
        <v>3</v>
      </c>
      <c r="D189" t="s">
        <v>216</v>
      </c>
      <c r="E189" t="s">
        <v>215</v>
      </c>
      <c r="F189">
        <f>INDEX(Original!$A$2:$P$96,MATCH(D189,Original!$A$2:$A$96,0),MATCH(C189,Original!$A$2:$P$2,0))</f>
        <v>0</v>
      </c>
      <c r="G189" t="str">
        <f t="shared" si="2"/>
        <v>Yes, Grad</v>
      </c>
      <c r="H189" t="str">
        <f>VLOOKUP(F189,Other!$A$20:$B$27,2,FALSE)</f>
        <v>No</v>
      </c>
    </row>
    <row r="190" spans="1:8" x14ac:dyDescent="0.25">
      <c r="A190" t="s">
        <v>220</v>
      </c>
      <c r="B190">
        <v>189</v>
      </c>
      <c r="C190" t="s">
        <v>4</v>
      </c>
      <c r="D190" t="s">
        <v>16</v>
      </c>
      <c r="E190" t="s">
        <v>17</v>
      </c>
      <c r="F190" t="str">
        <f>INDEX(Original!$A$2:$P$96,MATCH(D190,Original!$A$2:$A$96,0),MATCH(C190,Original!$A$2:$P$2,0))</f>
        <v>D,N,O</v>
      </c>
      <c r="G190" t="str">
        <f t="shared" si="2"/>
        <v>No</v>
      </c>
    </row>
    <row r="191" spans="1:8" x14ac:dyDescent="0.25">
      <c r="B191">
        <v>190</v>
      </c>
      <c r="C191" t="s">
        <v>4</v>
      </c>
      <c r="D191" t="s">
        <v>19</v>
      </c>
      <c r="E191" t="s">
        <v>20</v>
      </c>
      <c r="F191" t="str">
        <f>INDEX(Original!$A$2:$P$96,MATCH(D191,Original!$A$2:$A$96,0),MATCH(C191,Original!$A$2:$P$2,0))</f>
        <v>D</v>
      </c>
      <c r="G191" t="str">
        <f t="shared" si="2"/>
        <v>No</v>
      </c>
    </row>
    <row r="192" spans="1:8" x14ac:dyDescent="0.25">
      <c r="B192">
        <v>191</v>
      </c>
      <c r="C192" t="s">
        <v>4</v>
      </c>
      <c r="D192" t="s">
        <v>23</v>
      </c>
      <c r="E192" t="s">
        <v>24</v>
      </c>
      <c r="F192" t="str">
        <f>INDEX(Original!$A$2:$P$96,MATCH(D192,Original!$A$2:$A$96,0),MATCH(C192,Original!$A$2:$P$2,0))</f>
        <v>N</v>
      </c>
      <c r="G192" t="str">
        <f t="shared" si="2"/>
        <v>No</v>
      </c>
    </row>
    <row r="193" spans="2:7" x14ac:dyDescent="0.25">
      <c r="B193">
        <v>192</v>
      </c>
      <c r="C193" t="s">
        <v>4</v>
      </c>
      <c r="D193" t="s">
        <v>26</v>
      </c>
      <c r="E193" t="s">
        <v>27</v>
      </c>
      <c r="F193">
        <f>INDEX(Original!$A$2:$P$96,MATCH(D193,Original!$A$2:$A$96,0),MATCH(C193,Original!$A$2:$P$2,0))</f>
        <v>0</v>
      </c>
      <c r="G193" t="str">
        <f t="shared" si="2"/>
        <v>No</v>
      </c>
    </row>
    <row r="194" spans="2:7" x14ac:dyDescent="0.25">
      <c r="B194">
        <v>193</v>
      </c>
      <c r="C194" t="s">
        <v>4</v>
      </c>
      <c r="D194" t="s">
        <v>29</v>
      </c>
      <c r="E194" t="s">
        <v>30</v>
      </c>
      <c r="F194" t="str">
        <f>INDEX(Original!$A$2:$P$96,MATCH(D194,Original!$A$2:$A$96,0),MATCH(C194,Original!$A$2:$P$2,0))</f>
        <v>.</v>
      </c>
      <c r="G194" t="str">
        <f t="shared" si="2"/>
        <v>No</v>
      </c>
    </row>
    <row r="195" spans="2:7" x14ac:dyDescent="0.25">
      <c r="B195">
        <v>194</v>
      </c>
      <c r="C195" t="s">
        <v>4</v>
      </c>
      <c r="D195" t="s">
        <v>33</v>
      </c>
      <c r="E195" t="s">
        <v>34</v>
      </c>
      <c r="F195" t="str">
        <f>INDEX(Original!$A$2:$P$96,MATCH(D195,Original!$A$2:$A$96,0),MATCH(C195,Original!$A$2:$P$2,0))</f>
        <v>N</v>
      </c>
      <c r="G195" t="str">
        <f t="shared" ref="G195:G258" si="3">IF(VALUE(LEFT(RIGHT(D195,4)))&gt;5,"Yes, Grad","No")</f>
        <v>No</v>
      </c>
    </row>
    <row r="196" spans="2:7" x14ac:dyDescent="0.25">
      <c r="B196">
        <v>195</v>
      </c>
      <c r="C196" t="s">
        <v>4</v>
      </c>
      <c r="D196" t="s">
        <v>35</v>
      </c>
      <c r="E196" t="s">
        <v>36</v>
      </c>
      <c r="F196">
        <f>INDEX(Original!$A$2:$P$96,MATCH(D196,Original!$A$2:$A$96,0),MATCH(C196,Original!$A$2:$P$2,0))</f>
        <v>0</v>
      </c>
      <c r="G196" t="str">
        <f t="shared" si="3"/>
        <v>No</v>
      </c>
    </row>
    <row r="197" spans="2:7" x14ac:dyDescent="0.25">
      <c r="B197">
        <v>196</v>
      </c>
      <c r="C197" t="s">
        <v>4</v>
      </c>
      <c r="D197" t="s">
        <v>37</v>
      </c>
      <c r="E197" t="s">
        <v>38</v>
      </c>
      <c r="F197" t="str">
        <f>INDEX(Original!$A$2:$P$96,MATCH(D197,Original!$A$2:$A$96,0),MATCH(C197,Original!$A$2:$P$2,0))</f>
        <v>.</v>
      </c>
      <c r="G197" t="str">
        <f t="shared" si="3"/>
        <v>No</v>
      </c>
    </row>
    <row r="198" spans="2:7" x14ac:dyDescent="0.25">
      <c r="B198">
        <v>197</v>
      </c>
      <c r="C198" t="s">
        <v>4</v>
      </c>
      <c r="D198" t="s">
        <v>40</v>
      </c>
      <c r="E198" t="s">
        <v>41</v>
      </c>
      <c r="F198">
        <f>INDEX(Original!$A$2:$P$96,MATCH(D198,Original!$A$2:$A$96,0),MATCH(C198,Original!$A$2:$P$2,0))</f>
        <v>0</v>
      </c>
      <c r="G198" t="str">
        <f t="shared" si="3"/>
        <v>No</v>
      </c>
    </row>
    <row r="199" spans="2:7" x14ac:dyDescent="0.25">
      <c r="B199">
        <v>198</v>
      </c>
      <c r="C199" t="s">
        <v>4</v>
      </c>
      <c r="D199" t="s">
        <v>44</v>
      </c>
      <c r="E199" t="s">
        <v>45</v>
      </c>
      <c r="F199" t="str">
        <f>INDEX(Original!$A$2:$P$96,MATCH(D199,Original!$A$2:$A$96,0),MATCH(C199,Original!$A$2:$P$2,0))</f>
        <v>D</v>
      </c>
      <c r="G199" t="str">
        <f t="shared" si="3"/>
        <v>No</v>
      </c>
    </row>
    <row r="200" spans="2:7" x14ac:dyDescent="0.25">
      <c r="B200">
        <v>199</v>
      </c>
      <c r="C200" t="s">
        <v>4</v>
      </c>
      <c r="D200" t="s">
        <v>46</v>
      </c>
      <c r="E200" t="s">
        <v>27</v>
      </c>
      <c r="F200" t="str">
        <f>INDEX(Original!$A$2:$P$96,MATCH(D200,Original!$A$2:$A$96,0),MATCH(C200,Original!$A$2:$P$2,0))</f>
        <v>.</v>
      </c>
      <c r="G200" t="str">
        <f t="shared" si="3"/>
        <v>No</v>
      </c>
    </row>
    <row r="201" spans="2:7" x14ac:dyDescent="0.25">
      <c r="B201">
        <v>200</v>
      </c>
      <c r="C201" t="s">
        <v>4</v>
      </c>
      <c r="D201" t="s">
        <v>47</v>
      </c>
      <c r="E201" t="s">
        <v>48</v>
      </c>
      <c r="F201" t="str">
        <f>INDEX(Original!$A$2:$P$96,MATCH(D201,Original!$A$2:$A$96,0),MATCH(C201,Original!$A$2:$P$2,0))</f>
        <v>.</v>
      </c>
      <c r="G201" t="str">
        <f t="shared" si="3"/>
        <v>No</v>
      </c>
    </row>
    <row r="202" spans="2:7" x14ac:dyDescent="0.25">
      <c r="B202">
        <v>201</v>
      </c>
      <c r="C202" t="s">
        <v>4</v>
      </c>
      <c r="D202" t="s">
        <v>49</v>
      </c>
      <c r="E202" t="s">
        <v>50</v>
      </c>
      <c r="F202" t="str">
        <f>INDEX(Original!$A$2:$P$96,MATCH(D202,Original!$A$2:$A$96,0),MATCH(C202,Original!$A$2:$P$2,0))</f>
        <v>.</v>
      </c>
      <c r="G202" t="str">
        <f t="shared" si="3"/>
        <v>No</v>
      </c>
    </row>
    <row r="203" spans="2:7" x14ac:dyDescent="0.25">
      <c r="B203">
        <v>202</v>
      </c>
      <c r="C203" t="s">
        <v>4</v>
      </c>
      <c r="D203" t="s">
        <v>51</v>
      </c>
      <c r="E203" t="s">
        <v>52</v>
      </c>
      <c r="F203" t="str">
        <f>INDEX(Original!$A$2:$P$96,MATCH(D203,Original!$A$2:$A$96,0),MATCH(C203,Original!$A$2:$P$2,0))</f>
        <v>.</v>
      </c>
      <c r="G203" t="str">
        <f t="shared" si="3"/>
        <v>No</v>
      </c>
    </row>
    <row r="204" spans="2:7" x14ac:dyDescent="0.25">
      <c r="B204">
        <v>203</v>
      </c>
      <c r="C204" t="s">
        <v>4</v>
      </c>
      <c r="D204" t="s">
        <v>54</v>
      </c>
      <c r="E204" t="s">
        <v>55</v>
      </c>
      <c r="F204" t="str">
        <f>INDEX(Original!$A$2:$P$96,MATCH(D204,Original!$A$2:$A$96,0),MATCH(C204,Original!$A$2:$P$2,0))</f>
        <v>.</v>
      </c>
      <c r="G204" t="str">
        <f t="shared" si="3"/>
        <v>No</v>
      </c>
    </row>
    <row r="205" spans="2:7" x14ac:dyDescent="0.25">
      <c r="B205">
        <v>204</v>
      </c>
      <c r="C205" t="s">
        <v>4</v>
      </c>
      <c r="D205" t="s">
        <v>56</v>
      </c>
      <c r="E205" t="s">
        <v>57</v>
      </c>
      <c r="F205" t="str">
        <f>INDEX(Original!$A$2:$P$96,MATCH(D205,Original!$A$2:$A$96,0),MATCH(C205,Original!$A$2:$P$2,0))</f>
        <v>.</v>
      </c>
      <c r="G205" t="str">
        <f t="shared" si="3"/>
        <v>No</v>
      </c>
    </row>
    <row r="206" spans="2:7" x14ac:dyDescent="0.25">
      <c r="B206">
        <v>205</v>
      </c>
      <c r="C206" t="s">
        <v>4</v>
      </c>
      <c r="D206" t="s">
        <v>58</v>
      </c>
      <c r="E206" t="s">
        <v>59</v>
      </c>
      <c r="F206" t="str">
        <f>INDEX(Original!$A$2:$P$96,MATCH(D206,Original!$A$2:$A$96,0),MATCH(C206,Original!$A$2:$P$2,0))</f>
        <v>.</v>
      </c>
      <c r="G206" t="str">
        <f t="shared" si="3"/>
        <v>No</v>
      </c>
    </row>
    <row r="207" spans="2:7" x14ac:dyDescent="0.25">
      <c r="B207">
        <v>206</v>
      </c>
      <c r="C207" t="s">
        <v>4</v>
      </c>
      <c r="D207" t="s">
        <v>60</v>
      </c>
      <c r="E207" t="s">
        <v>61</v>
      </c>
      <c r="F207" t="str">
        <f>INDEX(Original!$A$2:$P$96,MATCH(D207,Original!$A$2:$A$96,0),MATCH(C207,Original!$A$2:$P$2,0))</f>
        <v>.</v>
      </c>
      <c r="G207" t="str">
        <f t="shared" si="3"/>
        <v>No</v>
      </c>
    </row>
    <row r="208" spans="2:7" x14ac:dyDescent="0.25">
      <c r="B208">
        <v>207</v>
      </c>
      <c r="C208" t="s">
        <v>4</v>
      </c>
      <c r="D208" t="s">
        <v>62</v>
      </c>
      <c r="E208" t="s">
        <v>63</v>
      </c>
      <c r="F208" t="str">
        <f>INDEX(Original!$A$2:$P$96,MATCH(D208,Original!$A$2:$A$96,0),MATCH(C208,Original!$A$2:$P$2,0))</f>
        <v>.</v>
      </c>
      <c r="G208" t="str">
        <f t="shared" si="3"/>
        <v>No</v>
      </c>
    </row>
    <row r="209" spans="2:7" x14ac:dyDescent="0.25">
      <c r="B209">
        <v>208</v>
      </c>
      <c r="C209" t="s">
        <v>4</v>
      </c>
      <c r="D209" t="s">
        <v>64</v>
      </c>
      <c r="E209" t="s">
        <v>65</v>
      </c>
      <c r="F209" t="str">
        <f>INDEX(Original!$A$2:$P$96,MATCH(D209,Original!$A$2:$A$96,0),MATCH(C209,Original!$A$2:$P$2,0))</f>
        <v>.</v>
      </c>
      <c r="G209" t="str">
        <f t="shared" si="3"/>
        <v>No</v>
      </c>
    </row>
    <row r="210" spans="2:7" x14ac:dyDescent="0.25">
      <c r="B210">
        <v>209</v>
      </c>
      <c r="C210" t="s">
        <v>4</v>
      </c>
      <c r="D210" t="s">
        <v>66</v>
      </c>
      <c r="E210" t="s">
        <v>67</v>
      </c>
      <c r="F210" t="str">
        <f>INDEX(Original!$A$2:$P$96,MATCH(D210,Original!$A$2:$A$96,0),MATCH(C210,Original!$A$2:$P$2,0))</f>
        <v>.</v>
      </c>
      <c r="G210" t="str">
        <f t="shared" si="3"/>
        <v>No</v>
      </c>
    </row>
    <row r="211" spans="2:7" x14ac:dyDescent="0.25">
      <c r="B211">
        <v>210</v>
      </c>
      <c r="C211" t="s">
        <v>4</v>
      </c>
      <c r="D211" t="s">
        <v>68</v>
      </c>
      <c r="E211" t="s">
        <v>69</v>
      </c>
      <c r="F211" t="str">
        <f>INDEX(Original!$A$2:$P$96,MATCH(D211,Original!$A$2:$A$96,0),MATCH(C211,Original!$A$2:$P$2,0))</f>
        <v>.</v>
      </c>
      <c r="G211" t="str">
        <f t="shared" si="3"/>
        <v>No</v>
      </c>
    </row>
    <row r="212" spans="2:7" x14ac:dyDescent="0.25">
      <c r="B212">
        <v>211</v>
      </c>
      <c r="C212" t="s">
        <v>4</v>
      </c>
      <c r="D212" t="s">
        <v>70</v>
      </c>
      <c r="E212" t="s">
        <v>71</v>
      </c>
      <c r="F212">
        <f>INDEX(Original!$A$2:$P$96,MATCH(D212,Original!$A$2:$A$96,0),MATCH(C212,Original!$A$2:$P$2,0))</f>
        <v>0</v>
      </c>
      <c r="G212" t="str">
        <f t="shared" si="3"/>
        <v>No</v>
      </c>
    </row>
    <row r="213" spans="2:7" x14ac:dyDescent="0.25">
      <c r="B213">
        <v>212</v>
      </c>
      <c r="C213" t="s">
        <v>4</v>
      </c>
      <c r="D213" t="s">
        <v>72</v>
      </c>
      <c r="E213" t="s">
        <v>73</v>
      </c>
      <c r="F213" t="str">
        <f>INDEX(Original!$A$2:$P$96,MATCH(D213,Original!$A$2:$A$96,0),MATCH(C213,Original!$A$2:$P$2,0))</f>
        <v>D(May)</v>
      </c>
      <c r="G213" t="str">
        <f t="shared" si="3"/>
        <v>No</v>
      </c>
    </row>
    <row r="214" spans="2:7" x14ac:dyDescent="0.25">
      <c r="B214">
        <v>213</v>
      </c>
      <c r="C214" t="s">
        <v>4</v>
      </c>
      <c r="D214" t="s">
        <v>75</v>
      </c>
      <c r="E214" t="s">
        <v>76</v>
      </c>
      <c r="F214" t="str">
        <f>INDEX(Original!$A$2:$P$96,MATCH(D214,Original!$A$2:$A$96,0),MATCH(C214,Original!$A$2:$P$2,0))</f>
        <v>.</v>
      </c>
      <c r="G214" t="str">
        <f t="shared" si="3"/>
        <v>No</v>
      </c>
    </row>
    <row r="215" spans="2:7" x14ac:dyDescent="0.25">
      <c r="B215">
        <v>214</v>
      </c>
      <c r="C215" t="s">
        <v>4</v>
      </c>
      <c r="D215" t="s">
        <v>77</v>
      </c>
      <c r="E215" t="s">
        <v>78</v>
      </c>
      <c r="F215" t="str">
        <f>INDEX(Original!$A$2:$P$96,MATCH(D215,Original!$A$2:$A$96,0),MATCH(C215,Original!$A$2:$P$2,0))</f>
        <v>O</v>
      </c>
      <c r="G215" t="str">
        <f t="shared" si="3"/>
        <v>No</v>
      </c>
    </row>
    <row r="216" spans="2:7" x14ac:dyDescent="0.25">
      <c r="B216">
        <v>215</v>
      </c>
      <c r="C216" t="s">
        <v>4</v>
      </c>
      <c r="D216" t="s">
        <v>79</v>
      </c>
      <c r="E216" t="s">
        <v>27</v>
      </c>
      <c r="F216" t="str">
        <f>INDEX(Original!$A$2:$P$96,MATCH(D216,Original!$A$2:$A$96,0),MATCH(C216,Original!$A$2:$P$2,0))</f>
        <v>.</v>
      </c>
      <c r="G216" t="str">
        <f t="shared" si="3"/>
        <v>No</v>
      </c>
    </row>
    <row r="217" spans="2:7" x14ac:dyDescent="0.25">
      <c r="B217">
        <v>216</v>
      </c>
      <c r="C217" t="s">
        <v>4</v>
      </c>
      <c r="D217" t="s">
        <v>81</v>
      </c>
      <c r="E217" t="s">
        <v>82</v>
      </c>
      <c r="F217" t="str">
        <f>INDEX(Original!$A$2:$P$96,MATCH(D217,Original!$A$2:$A$96,0),MATCH(C217,Original!$A$2:$P$2,0))</f>
        <v>D</v>
      </c>
      <c r="G217" t="str">
        <f t="shared" si="3"/>
        <v>No</v>
      </c>
    </row>
    <row r="218" spans="2:7" x14ac:dyDescent="0.25">
      <c r="B218">
        <v>217</v>
      </c>
      <c r="C218" t="s">
        <v>4</v>
      </c>
      <c r="D218" t="s">
        <v>83</v>
      </c>
      <c r="E218" t="s">
        <v>84</v>
      </c>
      <c r="F218" t="str">
        <f>INDEX(Original!$A$2:$P$96,MATCH(D218,Original!$A$2:$A$96,0),MATCH(C218,Original!$A$2:$P$2,0))</f>
        <v>.</v>
      </c>
      <c r="G218" t="str">
        <f t="shared" si="3"/>
        <v>No</v>
      </c>
    </row>
    <row r="219" spans="2:7" x14ac:dyDescent="0.25">
      <c r="B219">
        <v>218</v>
      </c>
      <c r="C219" t="s">
        <v>4</v>
      </c>
      <c r="D219" t="s">
        <v>85</v>
      </c>
      <c r="E219" t="s">
        <v>86</v>
      </c>
      <c r="F219" t="str">
        <f>INDEX(Original!$A$2:$P$96,MATCH(D219,Original!$A$2:$A$96,0),MATCH(C219,Original!$A$2:$P$2,0))</f>
        <v>.</v>
      </c>
      <c r="G219" t="str">
        <f t="shared" si="3"/>
        <v>No</v>
      </c>
    </row>
    <row r="220" spans="2:7" x14ac:dyDescent="0.25">
      <c r="B220">
        <v>219</v>
      </c>
      <c r="C220" t="s">
        <v>4</v>
      </c>
      <c r="D220" t="s">
        <v>87</v>
      </c>
      <c r="E220" t="s">
        <v>88</v>
      </c>
      <c r="F220">
        <f>INDEX(Original!$A$2:$P$96,MATCH(D220,Original!$A$2:$A$96,0),MATCH(C220,Original!$A$2:$P$2,0))</f>
        <v>0</v>
      </c>
      <c r="G220" t="str">
        <f t="shared" si="3"/>
        <v>No</v>
      </c>
    </row>
    <row r="221" spans="2:7" x14ac:dyDescent="0.25">
      <c r="B221">
        <v>220</v>
      </c>
      <c r="C221" t="s">
        <v>4</v>
      </c>
      <c r="D221" t="s">
        <v>89</v>
      </c>
      <c r="E221" t="s">
        <v>90</v>
      </c>
      <c r="F221" t="str">
        <f>INDEX(Original!$A$2:$P$96,MATCH(D221,Original!$A$2:$A$96,0),MATCH(C221,Original!$A$2:$P$2,0))</f>
        <v>.</v>
      </c>
      <c r="G221" t="str">
        <f t="shared" si="3"/>
        <v>No</v>
      </c>
    </row>
    <row r="222" spans="2:7" x14ac:dyDescent="0.25">
      <c r="B222">
        <v>221</v>
      </c>
      <c r="C222" t="s">
        <v>4</v>
      </c>
      <c r="D222" t="s">
        <v>91</v>
      </c>
      <c r="E222" t="s">
        <v>92</v>
      </c>
      <c r="F222" t="str">
        <f>INDEX(Original!$A$2:$P$96,MATCH(D222,Original!$A$2:$A$96,0),MATCH(C222,Original!$A$2:$P$2,0))</f>
        <v>.</v>
      </c>
      <c r="G222" t="str">
        <f t="shared" si="3"/>
        <v>No</v>
      </c>
    </row>
    <row r="223" spans="2:7" x14ac:dyDescent="0.25">
      <c r="B223">
        <v>222</v>
      </c>
      <c r="C223" t="s">
        <v>4</v>
      </c>
      <c r="D223" t="s">
        <v>93</v>
      </c>
      <c r="E223" t="s">
        <v>94</v>
      </c>
      <c r="F223">
        <f>INDEX(Original!$A$2:$P$96,MATCH(D223,Original!$A$2:$A$96,0),MATCH(C223,Original!$A$2:$P$2,0))</f>
        <v>0</v>
      </c>
      <c r="G223" t="str">
        <f t="shared" si="3"/>
        <v>No</v>
      </c>
    </row>
    <row r="224" spans="2:7" x14ac:dyDescent="0.25">
      <c r="B224">
        <v>223</v>
      </c>
      <c r="C224" t="s">
        <v>4</v>
      </c>
      <c r="D224" t="s">
        <v>95</v>
      </c>
      <c r="E224" t="s">
        <v>96</v>
      </c>
      <c r="F224">
        <f>INDEX(Original!$A$2:$P$96,MATCH(D224,Original!$A$2:$A$96,0),MATCH(C224,Original!$A$2:$P$2,0))</f>
        <v>0</v>
      </c>
      <c r="G224" t="str">
        <f t="shared" si="3"/>
        <v>No</v>
      </c>
    </row>
    <row r="225" spans="2:7" x14ac:dyDescent="0.25">
      <c r="B225">
        <v>224</v>
      </c>
      <c r="C225" t="s">
        <v>4</v>
      </c>
      <c r="D225" t="s">
        <v>97</v>
      </c>
      <c r="E225" t="s">
        <v>98</v>
      </c>
      <c r="F225" t="str">
        <f>INDEX(Original!$A$2:$P$96,MATCH(D225,Original!$A$2:$A$96,0),MATCH(C225,Original!$A$2:$P$2,0))</f>
        <v>.</v>
      </c>
      <c r="G225" t="str">
        <f t="shared" si="3"/>
        <v>No</v>
      </c>
    </row>
    <row r="226" spans="2:7" x14ac:dyDescent="0.25">
      <c r="B226">
        <v>225</v>
      </c>
      <c r="C226" t="s">
        <v>4</v>
      </c>
      <c r="D226" t="s">
        <v>99</v>
      </c>
      <c r="E226" t="s">
        <v>100</v>
      </c>
      <c r="F226" t="str">
        <f>INDEX(Original!$A$2:$P$96,MATCH(D226,Original!$A$2:$A$96,0),MATCH(C226,Original!$A$2:$P$2,0))</f>
        <v>.</v>
      </c>
      <c r="G226" t="str">
        <f t="shared" si="3"/>
        <v>No</v>
      </c>
    </row>
    <row r="227" spans="2:7" x14ac:dyDescent="0.25">
      <c r="B227">
        <v>226</v>
      </c>
      <c r="C227" t="s">
        <v>4</v>
      </c>
      <c r="D227" t="s">
        <v>101</v>
      </c>
      <c r="E227" t="s">
        <v>102</v>
      </c>
      <c r="F227" t="str">
        <f>INDEX(Original!$A$2:$P$96,MATCH(D227,Original!$A$2:$A$96,0),MATCH(C227,Original!$A$2:$P$2,0))</f>
        <v>.</v>
      </c>
      <c r="G227" t="str">
        <f t="shared" si="3"/>
        <v>No</v>
      </c>
    </row>
    <row r="228" spans="2:7" x14ac:dyDescent="0.25">
      <c r="B228">
        <v>227</v>
      </c>
      <c r="C228" t="s">
        <v>4</v>
      </c>
      <c r="D228" t="s">
        <v>103</v>
      </c>
      <c r="E228" t="s">
        <v>104</v>
      </c>
      <c r="F228" t="str">
        <f>INDEX(Original!$A$2:$P$96,MATCH(D228,Original!$A$2:$A$96,0),MATCH(C228,Original!$A$2:$P$2,0))</f>
        <v>.</v>
      </c>
      <c r="G228" t="str">
        <f t="shared" si="3"/>
        <v>No</v>
      </c>
    </row>
    <row r="229" spans="2:7" x14ac:dyDescent="0.25">
      <c r="B229">
        <v>228</v>
      </c>
      <c r="C229" t="s">
        <v>4</v>
      </c>
      <c r="D229" t="s">
        <v>105</v>
      </c>
      <c r="E229" t="s">
        <v>106</v>
      </c>
      <c r="F229" t="str">
        <f>INDEX(Original!$A$2:$P$96,MATCH(D229,Original!$A$2:$A$96,0),MATCH(C229,Original!$A$2:$P$2,0))</f>
        <v>.</v>
      </c>
      <c r="G229" t="str">
        <f t="shared" si="3"/>
        <v>No</v>
      </c>
    </row>
    <row r="230" spans="2:7" x14ac:dyDescent="0.25">
      <c r="B230">
        <v>229</v>
      </c>
      <c r="C230" t="s">
        <v>4</v>
      </c>
      <c r="D230" t="s">
        <v>108</v>
      </c>
      <c r="E230" t="s">
        <v>109</v>
      </c>
      <c r="F230" t="str">
        <f>INDEX(Original!$A$2:$P$96,MATCH(D230,Original!$A$2:$A$96,0),MATCH(C230,Original!$A$2:$P$2,0))</f>
        <v>.</v>
      </c>
      <c r="G230" t="str">
        <f t="shared" si="3"/>
        <v>No</v>
      </c>
    </row>
    <row r="231" spans="2:7" x14ac:dyDescent="0.25">
      <c r="B231">
        <v>230</v>
      </c>
      <c r="C231" t="s">
        <v>4</v>
      </c>
      <c r="D231" t="s">
        <v>110</v>
      </c>
      <c r="E231" t="s">
        <v>111</v>
      </c>
      <c r="F231">
        <f>INDEX(Original!$A$2:$P$96,MATCH(D231,Original!$A$2:$A$96,0),MATCH(C231,Original!$A$2:$P$2,0))</f>
        <v>0</v>
      </c>
      <c r="G231" t="str">
        <f t="shared" si="3"/>
        <v>No</v>
      </c>
    </row>
    <row r="232" spans="2:7" x14ac:dyDescent="0.25">
      <c r="B232">
        <v>231</v>
      </c>
      <c r="C232" t="s">
        <v>4</v>
      </c>
      <c r="D232" t="s">
        <v>112</v>
      </c>
      <c r="E232" t="s">
        <v>113</v>
      </c>
      <c r="F232" t="str">
        <f>INDEX(Original!$A$2:$P$96,MATCH(D232,Original!$A$2:$A$96,0),MATCH(C232,Original!$A$2:$P$2,0))</f>
        <v>.</v>
      </c>
      <c r="G232" t="str">
        <f t="shared" si="3"/>
        <v>No</v>
      </c>
    </row>
    <row r="233" spans="2:7" x14ac:dyDescent="0.25">
      <c r="B233">
        <v>232</v>
      </c>
      <c r="C233" t="s">
        <v>4</v>
      </c>
      <c r="D233" t="s">
        <v>114</v>
      </c>
      <c r="E233" t="s">
        <v>115</v>
      </c>
      <c r="F233" t="str">
        <f>INDEX(Original!$A$2:$P$96,MATCH(D233,Original!$A$2:$A$96,0),MATCH(C233,Original!$A$2:$P$2,0))</f>
        <v>.</v>
      </c>
      <c r="G233" t="str">
        <f t="shared" si="3"/>
        <v>No</v>
      </c>
    </row>
    <row r="234" spans="2:7" x14ac:dyDescent="0.25">
      <c r="B234">
        <v>233</v>
      </c>
      <c r="C234" t="s">
        <v>4</v>
      </c>
      <c r="D234" t="s">
        <v>116</v>
      </c>
      <c r="E234" t="s">
        <v>117</v>
      </c>
      <c r="F234">
        <f>INDEX(Original!$A$2:$P$96,MATCH(D234,Original!$A$2:$A$96,0),MATCH(C234,Original!$A$2:$P$2,0))</f>
        <v>0</v>
      </c>
      <c r="G234" t="str">
        <f t="shared" si="3"/>
        <v>No</v>
      </c>
    </row>
    <row r="235" spans="2:7" x14ac:dyDescent="0.25">
      <c r="B235">
        <v>234</v>
      </c>
      <c r="C235" t="s">
        <v>4</v>
      </c>
      <c r="D235" t="s">
        <v>118</v>
      </c>
      <c r="E235" t="s">
        <v>119</v>
      </c>
      <c r="F235">
        <f>INDEX(Original!$A$2:$P$96,MATCH(D235,Original!$A$2:$A$96,0),MATCH(C235,Original!$A$2:$P$2,0))</f>
        <v>0</v>
      </c>
      <c r="G235" t="str">
        <f t="shared" si="3"/>
        <v>No</v>
      </c>
    </row>
    <row r="236" spans="2:7" x14ac:dyDescent="0.25">
      <c r="B236">
        <v>235</v>
      </c>
      <c r="C236" t="s">
        <v>4</v>
      </c>
      <c r="D236" t="s">
        <v>121</v>
      </c>
      <c r="E236" t="s">
        <v>122</v>
      </c>
      <c r="F236" t="str">
        <f>INDEX(Original!$A$2:$P$96,MATCH(D236,Original!$A$2:$A$96,0),MATCH(C236,Original!$A$2:$P$2,0))</f>
        <v>.</v>
      </c>
      <c r="G236" t="str">
        <f t="shared" si="3"/>
        <v>No</v>
      </c>
    </row>
    <row r="237" spans="2:7" x14ac:dyDescent="0.25">
      <c r="B237">
        <v>236</v>
      </c>
      <c r="C237" t="s">
        <v>4</v>
      </c>
      <c r="D237" t="s">
        <v>123</v>
      </c>
      <c r="E237" t="s">
        <v>124</v>
      </c>
      <c r="F237" t="str">
        <f>INDEX(Original!$A$2:$P$96,MATCH(D237,Original!$A$2:$A$96,0),MATCH(C237,Original!$A$2:$P$2,0))</f>
        <v>.</v>
      </c>
      <c r="G237" t="str">
        <f t="shared" si="3"/>
        <v>No</v>
      </c>
    </row>
    <row r="238" spans="2:7" x14ac:dyDescent="0.25">
      <c r="B238">
        <v>237</v>
      </c>
      <c r="C238" t="s">
        <v>4</v>
      </c>
      <c r="D238" t="s">
        <v>125</v>
      </c>
      <c r="E238" t="s">
        <v>126</v>
      </c>
      <c r="F238" t="str">
        <f>INDEX(Original!$A$2:$P$96,MATCH(D238,Original!$A$2:$A$96,0),MATCH(C238,Original!$A$2:$P$2,0))</f>
        <v>D</v>
      </c>
      <c r="G238" t="str">
        <f t="shared" si="3"/>
        <v>No</v>
      </c>
    </row>
    <row r="239" spans="2:7" x14ac:dyDescent="0.25">
      <c r="B239">
        <v>238</v>
      </c>
      <c r="C239" t="s">
        <v>4</v>
      </c>
      <c r="D239" t="s">
        <v>127</v>
      </c>
      <c r="E239" t="s">
        <v>128</v>
      </c>
      <c r="F239">
        <f>INDEX(Original!$A$2:$P$96,MATCH(D239,Original!$A$2:$A$96,0),MATCH(C239,Original!$A$2:$P$2,0))</f>
        <v>0</v>
      </c>
      <c r="G239" t="str">
        <f t="shared" si="3"/>
        <v>No</v>
      </c>
    </row>
    <row r="240" spans="2:7" x14ac:dyDescent="0.25">
      <c r="B240">
        <v>239</v>
      </c>
      <c r="C240" t="s">
        <v>4</v>
      </c>
      <c r="D240" t="s">
        <v>129</v>
      </c>
      <c r="E240" t="s">
        <v>130</v>
      </c>
      <c r="F240" t="str">
        <f>INDEX(Original!$A$2:$P$96,MATCH(D240,Original!$A$2:$A$96,0),MATCH(C240,Original!$A$2:$P$2,0))</f>
        <v>.</v>
      </c>
      <c r="G240" t="str">
        <f t="shared" si="3"/>
        <v>No</v>
      </c>
    </row>
    <row r="241" spans="2:8" x14ac:dyDescent="0.25">
      <c r="B241">
        <v>240</v>
      </c>
      <c r="C241" t="s">
        <v>4</v>
      </c>
      <c r="D241" t="s">
        <v>131</v>
      </c>
      <c r="E241" t="s">
        <v>132</v>
      </c>
      <c r="F241" t="str">
        <f>INDEX(Original!$A$2:$P$96,MATCH(D241,Original!$A$2:$A$96,0),MATCH(C241,Original!$A$2:$P$2,0))</f>
        <v>.</v>
      </c>
      <c r="G241" t="str">
        <f t="shared" si="3"/>
        <v>No</v>
      </c>
    </row>
    <row r="242" spans="2:8" x14ac:dyDescent="0.25">
      <c r="B242">
        <v>241</v>
      </c>
      <c r="C242" t="s">
        <v>4</v>
      </c>
      <c r="D242" t="s">
        <v>133</v>
      </c>
      <c r="E242" t="s">
        <v>134</v>
      </c>
      <c r="F242" t="str">
        <f>INDEX(Original!$A$2:$P$96,MATCH(D242,Original!$A$2:$A$96,0),MATCH(C242,Original!$A$2:$P$2,0))</f>
        <v>.</v>
      </c>
      <c r="G242" t="str">
        <f t="shared" si="3"/>
        <v>No</v>
      </c>
    </row>
    <row r="243" spans="2:8" x14ac:dyDescent="0.25">
      <c r="B243">
        <v>242</v>
      </c>
      <c r="C243" t="s">
        <v>4</v>
      </c>
      <c r="D243" t="s">
        <v>135</v>
      </c>
      <c r="E243" t="s">
        <v>136</v>
      </c>
      <c r="F243" t="str">
        <f>INDEX(Original!$A$2:$P$96,MATCH(D243,Original!$A$2:$A$96,0),MATCH(C243,Original!$A$2:$P$2,0))</f>
        <v>.</v>
      </c>
      <c r="G243" t="str">
        <f t="shared" si="3"/>
        <v>No</v>
      </c>
    </row>
    <row r="244" spans="2:8" x14ac:dyDescent="0.25">
      <c r="B244">
        <v>243</v>
      </c>
      <c r="C244" t="s">
        <v>4</v>
      </c>
      <c r="D244" t="s">
        <v>137</v>
      </c>
      <c r="E244" t="s">
        <v>138</v>
      </c>
      <c r="F244" t="str">
        <f>INDEX(Original!$A$2:$P$96,MATCH(D244,Original!$A$2:$A$96,0),MATCH(C244,Original!$A$2:$P$2,0))</f>
        <v>O</v>
      </c>
      <c r="G244" t="str">
        <f t="shared" si="3"/>
        <v>No</v>
      </c>
    </row>
    <row r="245" spans="2:8" x14ac:dyDescent="0.25">
      <c r="B245">
        <v>244</v>
      </c>
      <c r="C245" t="s">
        <v>4</v>
      </c>
      <c r="D245" t="s">
        <v>139</v>
      </c>
      <c r="E245" t="s">
        <v>140</v>
      </c>
      <c r="F245" t="str">
        <f>INDEX(Original!$A$2:$P$96,MATCH(D245,Original!$A$2:$A$96,0),MATCH(C245,Original!$A$2:$P$2,0))</f>
        <v>.</v>
      </c>
      <c r="G245" t="str">
        <f t="shared" si="3"/>
        <v>No</v>
      </c>
    </row>
    <row r="246" spans="2:8" x14ac:dyDescent="0.25">
      <c r="B246">
        <v>245</v>
      </c>
      <c r="C246" t="s">
        <v>4</v>
      </c>
      <c r="D246" t="s">
        <v>141</v>
      </c>
      <c r="E246" t="s">
        <v>142</v>
      </c>
      <c r="F246" t="str">
        <f>INDEX(Original!$A$2:$P$96,MATCH(D246,Original!$A$2:$A$96,0),MATCH(C246,Original!$A$2:$P$2,0))</f>
        <v>.</v>
      </c>
      <c r="G246" t="str">
        <f t="shared" si="3"/>
        <v>No</v>
      </c>
    </row>
    <row r="247" spans="2:8" x14ac:dyDescent="0.25">
      <c r="B247">
        <v>246</v>
      </c>
      <c r="C247" t="s">
        <v>4</v>
      </c>
      <c r="D247" t="s">
        <v>143</v>
      </c>
      <c r="E247" t="s">
        <v>27</v>
      </c>
      <c r="F247" t="str">
        <f>INDEX(Original!$A$2:$P$96,MATCH(D247,Original!$A$2:$A$96,0),MATCH(C247,Original!$A$2:$P$2,0))</f>
        <v>.</v>
      </c>
      <c r="G247" t="str">
        <f t="shared" si="3"/>
        <v>No</v>
      </c>
    </row>
    <row r="248" spans="2:8" x14ac:dyDescent="0.25">
      <c r="B248">
        <v>247</v>
      </c>
      <c r="C248" t="s">
        <v>4</v>
      </c>
      <c r="D248" t="s">
        <v>144</v>
      </c>
      <c r="E248" t="s">
        <v>145</v>
      </c>
      <c r="F248" t="str">
        <f>INDEX(Original!$A$2:$P$96,MATCH(D248,Original!$A$2:$A$96,0),MATCH(C248,Original!$A$2:$P$2,0))</f>
        <v>.</v>
      </c>
      <c r="G248" t="str">
        <f t="shared" si="3"/>
        <v>No</v>
      </c>
    </row>
    <row r="249" spans="2:8" x14ac:dyDescent="0.25">
      <c r="B249">
        <v>248</v>
      </c>
      <c r="C249" t="s">
        <v>4</v>
      </c>
      <c r="D249" t="s">
        <v>146</v>
      </c>
      <c r="E249" t="s">
        <v>147</v>
      </c>
      <c r="F249" t="str">
        <f>INDEX(Original!$A$2:$P$96,MATCH(D249,Original!$A$2:$A$96,0),MATCH(C249,Original!$A$2:$P$2,0))</f>
        <v>.</v>
      </c>
      <c r="G249" t="str">
        <f t="shared" si="3"/>
        <v>No</v>
      </c>
    </row>
    <row r="250" spans="2:8" x14ac:dyDescent="0.25">
      <c r="B250">
        <v>249</v>
      </c>
      <c r="C250" t="s">
        <v>4</v>
      </c>
      <c r="D250" t="s">
        <v>148</v>
      </c>
      <c r="E250" t="s">
        <v>149</v>
      </c>
      <c r="F250" t="str">
        <f>INDEX(Original!$A$2:$P$96,MATCH(D250,Original!$A$2:$A$96,0),MATCH(C250,Original!$A$2:$P$2,0))</f>
        <v>O</v>
      </c>
      <c r="G250" t="str">
        <f t="shared" si="3"/>
        <v>Yes, Grad</v>
      </c>
      <c r="H250" t="str">
        <f>VLOOKUP(F250,Other!$A$20:$B$27,2,FALSE)</f>
        <v>Yes</v>
      </c>
    </row>
    <row r="251" spans="2:8" x14ac:dyDescent="0.25">
      <c r="B251">
        <v>250</v>
      </c>
      <c r="C251" t="s">
        <v>4</v>
      </c>
      <c r="D251" t="s">
        <v>150</v>
      </c>
      <c r="E251" t="s">
        <v>151</v>
      </c>
      <c r="F251" t="str">
        <f>INDEX(Original!$A$2:$P$96,MATCH(D251,Original!$A$2:$A$96,0),MATCH(C251,Original!$A$2:$P$2,0))</f>
        <v>O</v>
      </c>
      <c r="G251" t="str">
        <f t="shared" si="3"/>
        <v>Yes, Grad</v>
      </c>
      <c r="H251" t="str">
        <f>VLOOKUP(F251,Other!$A$20:$B$27,2,FALSE)</f>
        <v>Yes</v>
      </c>
    </row>
    <row r="252" spans="2:8" x14ac:dyDescent="0.25">
      <c r="B252">
        <v>251</v>
      </c>
      <c r="C252" t="s">
        <v>4</v>
      </c>
      <c r="D252" t="s">
        <v>152</v>
      </c>
      <c r="E252" t="s">
        <v>153</v>
      </c>
      <c r="F252" t="str">
        <f>INDEX(Original!$A$2:$P$96,MATCH(D252,Original!$A$2:$A$96,0),MATCH(C252,Original!$A$2:$P$2,0))</f>
        <v>.</v>
      </c>
      <c r="G252" t="str">
        <f t="shared" si="3"/>
        <v>Yes, Grad</v>
      </c>
      <c r="H252" t="str">
        <f>VLOOKUP(F252,Other!$A$20:$B$27,2,FALSE)</f>
        <v>No</v>
      </c>
    </row>
    <row r="253" spans="2:8" x14ac:dyDescent="0.25">
      <c r="B253">
        <v>252</v>
      </c>
      <c r="C253" t="s">
        <v>4</v>
      </c>
      <c r="D253" t="s">
        <v>154</v>
      </c>
      <c r="E253" t="s">
        <v>155</v>
      </c>
      <c r="F253" t="str">
        <f>INDEX(Original!$A$2:$P$96,MATCH(D253,Original!$A$2:$A$96,0),MATCH(C253,Original!$A$2:$P$2,0))</f>
        <v>.</v>
      </c>
      <c r="G253" t="str">
        <f t="shared" si="3"/>
        <v>Yes, Grad</v>
      </c>
      <c r="H253" t="str">
        <f>VLOOKUP(F253,Other!$A$20:$B$27,2,FALSE)</f>
        <v>No</v>
      </c>
    </row>
    <row r="254" spans="2:8" x14ac:dyDescent="0.25">
      <c r="B254">
        <v>253</v>
      </c>
      <c r="C254" t="s">
        <v>4</v>
      </c>
      <c r="D254" t="s">
        <v>158</v>
      </c>
      <c r="E254" t="s">
        <v>159</v>
      </c>
      <c r="F254" t="str">
        <f>INDEX(Original!$A$2:$P$96,MATCH(D254,Original!$A$2:$A$96,0),MATCH(C254,Original!$A$2:$P$2,0))</f>
        <v>O</v>
      </c>
      <c r="G254" t="str">
        <f t="shared" si="3"/>
        <v>Yes, Grad</v>
      </c>
      <c r="H254" t="str">
        <f>VLOOKUP(F254,Other!$A$20:$B$27,2,FALSE)</f>
        <v>Yes</v>
      </c>
    </row>
    <row r="255" spans="2:8" x14ac:dyDescent="0.25">
      <c r="B255">
        <v>254</v>
      </c>
      <c r="C255" t="s">
        <v>4</v>
      </c>
      <c r="D255" t="s">
        <v>160</v>
      </c>
      <c r="E255" t="s">
        <v>161</v>
      </c>
      <c r="F255" t="str">
        <f>INDEX(Original!$A$2:$P$96,MATCH(D255,Original!$A$2:$A$96,0),MATCH(C255,Original!$A$2:$P$2,0))</f>
        <v>.</v>
      </c>
      <c r="G255" t="str">
        <f t="shared" si="3"/>
        <v>Yes, Grad</v>
      </c>
      <c r="H255" t="str">
        <f>VLOOKUP(F255,Other!$A$20:$B$27,2,FALSE)</f>
        <v>No</v>
      </c>
    </row>
    <row r="256" spans="2:8" x14ac:dyDescent="0.25">
      <c r="B256">
        <v>255</v>
      </c>
      <c r="C256" t="s">
        <v>4</v>
      </c>
      <c r="D256" t="s">
        <v>162</v>
      </c>
      <c r="E256" t="s">
        <v>163</v>
      </c>
      <c r="F256" t="str">
        <f>INDEX(Original!$A$2:$P$96,MATCH(D256,Original!$A$2:$A$96,0),MATCH(C256,Original!$A$2:$P$2,0))</f>
        <v>.</v>
      </c>
      <c r="G256" t="str">
        <f t="shared" si="3"/>
        <v>Yes, Grad</v>
      </c>
      <c r="H256" t="str">
        <f>VLOOKUP(F256,Other!$A$20:$B$27,2,FALSE)</f>
        <v>No</v>
      </c>
    </row>
    <row r="257" spans="2:8" x14ac:dyDescent="0.25">
      <c r="B257">
        <v>256</v>
      </c>
      <c r="C257" t="s">
        <v>4</v>
      </c>
      <c r="D257" t="s">
        <v>164</v>
      </c>
      <c r="E257" t="s">
        <v>165</v>
      </c>
      <c r="F257" t="str">
        <f>INDEX(Original!$A$2:$P$96,MATCH(D257,Original!$A$2:$A$96,0),MATCH(C257,Original!$A$2:$P$2,0))</f>
        <v>??</v>
      </c>
      <c r="G257" t="str">
        <f t="shared" si="3"/>
        <v>Yes, Grad</v>
      </c>
      <c r="H257" t="str">
        <f>VLOOKUP(F257,Other!$A$20:$B$27,2,FALSE)</f>
        <v>No</v>
      </c>
    </row>
    <row r="258" spans="2:8" x14ac:dyDescent="0.25">
      <c r="B258">
        <v>257</v>
      </c>
      <c r="C258" t="s">
        <v>4</v>
      </c>
      <c r="D258" t="s">
        <v>167</v>
      </c>
      <c r="E258" t="s">
        <v>168</v>
      </c>
      <c r="F258">
        <f>INDEX(Original!$A$2:$P$96,MATCH(D258,Original!$A$2:$A$96,0),MATCH(C258,Original!$A$2:$P$2,0))</f>
        <v>0</v>
      </c>
      <c r="G258" t="str">
        <f t="shared" si="3"/>
        <v>Yes, Grad</v>
      </c>
      <c r="H258" t="str">
        <f>VLOOKUP(F258,Other!$A$20:$B$27,2,FALSE)</f>
        <v>No</v>
      </c>
    </row>
    <row r="259" spans="2:8" x14ac:dyDescent="0.25">
      <c r="B259">
        <v>258</v>
      </c>
      <c r="C259" t="s">
        <v>4</v>
      </c>
      <c r="D259" t="s">
        <v>169</v>
      </c>
      <c r="E259" t="s">
        <v>170</v>
      </c>
      <c r="F259">
        <f>INDEX(Original!$A$2:$P$96,MATCH(D259,Original!$A$2:$A$96,0),MATCH(C259,Original!$A$2:$P$2,0))</f>
        <v>0</v>
      </c>
      <c r="G259" t="str">
        <f t="shared" ref="G259:G322" si="4">IF(VALUE(LEFT(RIGHT(D259,4)))&gt;5,"Yes, Grad","No")</f>
        <v>Yes, Grad</v>
      </c>
      <c r="H259" t="str">
        <f>VLOOKUP(F259,Other!$A$20:$B$27,2,FALSE)</f>
        <v>No</v>
      </c>
    </row>
    <row r="260" spans="2:8" x14ac:dyDescent="0.25">
      <c r="B260">
        <v>259</v>
      </c>
      <c r="C260" t="s">
        <v>4</v>
      </c>
      <c r="D260" t="s">
        <v>171</v>
      </c>
      <c r="E260" t="s">
        <v>172</v>
      </c>
      <c r="F260" t="str">
        <f>INDEX(Original!$A$2:$P$96,MATCH(D260,Original!$A$2:$A$96,0),MATCH(C260,Original!$A$2:$P$2,0))</f>
        <v>.</v>
      </c>
      <c r="G260" t="str">
        <f t="shared" si="4"/>
        <v>Yes, Grad</v>
      </c>
      <c r="H260" t="str">
        <f>VLOOKUP(F260,Other!$A$20:$B$27,2,FALSE)</f>
        <v>No</v>
      </c>
    </row>
    <row r="261" spans="2:8" x14ac:dyDescent="0.25">
      <c r="B261">
        <v>260</v>
      </c>
      <c r="C261" t="s">
        <v>4</v>
      </c>
      <c r="D261" t="s">
        <v>173</v>
      </c>
      <c r="E261" t="s">
        <v>174</v>
      </c>
      <c r="F261" t="str">
        <f>INDEX(Original!$A$2:$P$96,MATCH(D261,Original!$A$2:$A$96,0),MATCH(C261,Original!$A$2:$P$2,0))</f>
        <v>.</v>
      </c>
      <c r="G261" t="str">
        <f t="shared" si="4"/>
        <v>Yes, Grad</v>
      </c>
      <c r="H261" t="str">
        <f>VLOOKUP(F261,Other!$A$20:$B$27,2,FALSE)</f>
        <v>No</v>
      </c>
    </row>
    <row r="262" spans="2:8" x14ac:dyDescent="0.25">
      <c r="B262">
        <v>261</v>
      </c>
      <c r="C262" t="s">
        <v>4</v>
      </c>
      <c r="D262" t="s">
        <v>175</v>
      </c>
      <c r="E262" t="s">
        <v>176</v>
      </c>
      <c r="F262" t="str">
        <f>INDEX(Original!$A$2:$P$96,MATCH(D262,Original!$A$2:$A$96,0),MATCH(C262,Original!$A$2:$P$2,0))</f>
        <v>O</v>
      </c>
      <c r="G262" t="str">
        <f t="shared" si="4"/>
        <v>Yes, Grad</v>
      </c>
      <c r="H262" t="str">
        <f>VLOOKUP(F262,Other!$A$20:$B$27,2,FALSE)</f>
        <v>Yes</v>
      </c>
    </row>
    <row r="263" spans="2:8" x14ac:dyDescent="0.25">
      <c r="B263">
        <v>262</v>
      </c>
      <c r="C263" t="s">
        <v>4</v>
      </c>
      <c r="D263" t="s">
        <v>177</v>
      </c>
      <c r="E263" t="s">
        <v>178</v>
      </c>
      <c r="F263" t="str">
        <f>INDEX(Original!$A$2:$P$96,MATCH(D263,Original!$A$2:$A$96,0),MATCH(C263,Original!$A$2:$P$2,0))</f>
        <v>.</v>
      </c>
      <c r="G263" t="str">
        <f t="shared" si="4"/>
        <v>Yes, Grad</v>
      </c>
      <c r="H263" t="str">
        <f>VLOOKUP(F263,Other!$A$20:$B$27,2,FALSE)</f>
        <v>No</v>
      </c>
    </row>
    <row r="264" spans="2:8" x14ac:dyDescent="0.25">
      <c r="B264">
        <v>263</v>
      </c>
      <c r="C264" t="s">
        <v>4</v>
      </c>
      <c r="D264" t="s">
        <v>179</v>
      </c>
      <c r="E264" t="s">
        <v>180</v>
      </c>
      <c r="F264" t="str">
        <f>INDEX(Original!$A$2:$P$96,MATCH(D264,Original!$A$2:$A$96,0),MATCH(C264,Original!$A$2:$P$2,0))</f>
        <v>.</v>
      </c>
      <c r="G264" t="str">
        <f t="shared" si="4"/>
        <v>Yes, Grad</v>
      </c>
      <c r="H264" t="str">
        <f>VLOOKUP(F264,Other!$A$20:$B$27,2,FALSE)</f>
        <v>No</v>
      </c>
    </row>
    <row r="265" spans="2:8" x14ac:dyDescent="0.25">
      <c r="B265">
        <v>264</v>
      </c>
      <c r="C265" t="s">
        <v>4</v>
      </c>
      <c r="D265" t="s">
        <v>181</v>
      </c>
      <c r="E265" t="s">
        <v>182</v>
      </c>
      <c r="F265" t="str">
        <f>INDEX(Original!$A$2:$P$96,MATCH(D265,Original!$A$2:$A$96,0),MATCH(C265,Original!$A$2:$P$2,0))</f>
        <v>F,O</v>
      </c>
      <c r="G265" t="str">
        <f t="shared" si="4"/>
        <v>Yes, Grad</v>
      </c>
      <c r="H265" t="str">
        <f>VLOOKUP(F265,Other!$A$20:$B$27,2,FALSE)</f>
        <v>Yes</v>
      </c>
    </row>
    <row r="266" spans="2:8" x14ac:dyDescent="0.25">
      <c r="B266">
        <v>265</v>
      </c>
      <c r="C266" t="s">
        <v>4</v>
      </c>
      <c r="D266" t="s">
        <v>184</v>
      </c>
      <c r="E266" t="s">
        <v>185</v>
      </c>
      <c r="F266" t="str">
        <f>INDEX(Original!$A$2:$P$96,MATCH(D266,Original!$A$2:$A$96,0),MATCH(C266,Original!$A$2:$P$2,0))</f>
        <v>.</v>
      </c>
      <c r="G266" t="str">
        <f t="shared" si="4"/>
        <v>Yes, Grad</v>
      </c>
      <c r="H266" t="str">
        <f>VLOOKUP(F266,Other!$A$20:$B$27,2,FALSE)</f>
        <v>No</v>
      </c>
    </row>
    <row r="267" spans="2:8" x14ac:dyDescent="0.25">
      <c r="B267">
        <v>266</v>
      </c>
      <c r="C267" t="s">
        <v>4</v>
      </c>
      <c r="D267" t="s">
        <v>186</v>
      </c>
      <c r="E267" t="s">
        <v>187</v>
      </c>
      <c r="F267" t="str">
        <f>INDEX(Original!$A$2:$P$96,MATCH(D267,Original!$A$2:$A$96,0),MATCH(C267,Original!$A$2:$P$2,0))</f>
        <v>.</v>
      </c>
      <c r="G267" t="str">
        <f t="shared" si="4"/>
        <v>Yes, Grad</v>
      </c>
      <c r="H267" t="str">
        <f>VLOOKUP(F267,Other!$A$20:$B$27,2,FALSE)</f>
        <v>No</v>
      </c>
    </row>
    <row r="268" spans="2:8" x14ac:dyDescent="0.25">
      <c r="B268">
        <v>267</v>
      </c>
      <c r="C268" t="s">
        <v>4</v>
      </c>
      <c r="D268" t="s">
        <v>188</v>
      </c>
      <c r="E268" t="s">
        <v>189</v>
      </c>
      <c r="F268">
        <f>INDEX(Original!$A$2:$P$96,MATCH(D268,Original!$A$2:$A$96,0),MATCH(C268,Original!$A$2:$P$2,0))</f>
        <v>0</v>
      </c>
      <c r="G268" t="str">
        <f t="shared" si="4"/>
        <v>Yes, Grad</v>
      </c>
      <c r="H268" t="str">
        <f>VLOOKUP(F268,Other!$A$20:$B$27,2,FALSE)</f>
        <v>No</v>
      </c>
    </row>
    <row r="269" spans="2:8" x14ac:dyDescent="0.25">
      <c r="B269">
        <v>268</v>
      </c>
      <c r="C269" t="s">
        <v>4</v>
      </c>
      <c r="D269" t="s">
        <v>190</v>
      </c>
      <c r="E269" t="s">
        <v>48</v>
      </c>
      <c r="F269" t="str">
        <f>INDEX(Original!$A$2:$P$96,MATCH(D269,Original!$A$2:$A$96,0),MATCH(C269,Original!$A$2:$P$2,0))</f>
        <v>.</v>
      </c>
      <c r="G269" t="str">
        <f t="shared" si="4"/>
        <v>Yes, Grad</v>
      </c>
      <c r="H269" t="str">
        <f>VLOOKUP(F269,Other!$A$20:$B$27,2,FALSE)</f>
        <v>No</v>
      </c>
    </row>
    <row r="270" spans="2:8" x14ac:dyDescent="0.25">
      <c r="B270">
        <v>269</v>
      </c>
      <c r="C270" t="s">
        <v>4</v>
      </c>
      <c r="D270" t="s">
        <v>191</v>
      </c>
      <c r="E270" t="s">
        <v>192</v>
      </c>
      <c r="F270" t="str">
        <f>INDEX(Original!$A$2:$P$96,MATCH(D270,Original!$A$2:$A$96,0),MATCH(C270,Original!$A$2:$P$2,0))</f>
        <v>.</v>
      </c>
      <c r="G270" t="str">
        <f t="shared" si="4"/>
        <v>Yes, Grad</v>
      </c>
      <c r="H270" t="str">
        <f>VLOOKUP(F270,Other!$A$20:$B$27,2,FALSE)</f>
        <v>No</v>
      </c>
    </row>
    <row r="271" spans="2:8" x14ac:dyDescent="0.25">
      <c r="B271">
        <v>270</v>
      </c>
      <c r="C271" t="s">
        <v>4</v>
      </c>
      <c r="D271" t="s">
        <v>193</v>
      </c>
      <c r="E271" t="s">
        <v>194</v>
      </c>
      <c r="F271" t="str">
        <f>INDEX(Original!$A$2:$P$96,MATCH(D271,Original!$A$2:$A$96,0),MATCH(C271,Original!$A$2:$P$2,0))</f>
        <v>.</v>
      </c>
      <c r="G271" t="str">
        <f t="shared" si="4"/>
        <v>Yes, Grad</v>
      </c>
      <c r="H271" t="str">
        <f>VLOOKUP(F271,Other!$A$20:$B$27,2,FALSE)</f>
        <v>No</v>
      </c>
    </row>
    <row r="272" spans="2:8" x14ac:dyDescent="0.25">
      <c r="B272">
        <v>271</v>
      </c>
      <c r="C272" t="s">
        <v>4</v>
      </c>
      <c r="D272" t="s">
        <v>195</v>
      </c>
      <c r="E272" t="s">
        <v>196</v>
      </c>
      <c r="F272" t="str">
        <f>INDEX(Original!$A$2:$P$96,MATCH(D272,Original!$A$2:$A$96,0),MATCH(C272,Original!$A$2:$P$2,0))</f>
        <v>.</v>
      </c>
      <c r="G272" t="str">
        <f t="shared" si="4"/>
        <v>Yes, Grad</v>
      </c>
      <c r="H272" t="str">
        <f>VLOOKUP(F272,Other!$A$20:$B$27,2,FALSE)</f>
        <v>No</v>
      </c>
    </row>
    <row r="273" spans="1:8" x14ac:dyDescent="0.25">
      <c r="B273">
        <v>272</v>
      </c>
      <c r="C273" t="s">
        <v>4</v>
      </c>
      <c r="D273" t="s">
        <v>197</v>
      </c>
      <c r="E273" t="s">
        <v>198</v>
      </c>
      <c r="F273" t="str">
        <f>INDEX(Original!$A$2:$P$96,MATCH(D273,Original!$A$2:$A$96,0),MATCH(C273,Original!$A$2:$P$2,0))</f>
        <v>.</v>
      </c>
      <c r="G273" t="str">
        <f t="shared" si="4"/>
        <v>Yes, Grad</v>
      </c>
      <c r="H273" t="str">
        <f>VLOOKUP(F273,Other!$A$20:$B$27,2,FALSE)</f>
        <v>No</v>
      </c>
    </row>
    <row r="274" spans="1:8" x14ac:dyDescent="0.25">
      <c r="B274">
        <v>273</v>
      </c>
      <c r="C274" t="s">
        <v>4</v>
      </c>
      <c r="D274" t="s">
        <v>199</v>
      </c>
      <c r="E274" t="s">
        <v>200</v>
      </c>
      <c r="F274" t="str">
        <f>INDEX(Original!$A$2:$P$96,MATCH(D274,Original!$A$2:$A$96,0),MATCH(C274,Original!$A$2:$P$2,0))</f>
        <v>.</v>
      </c>
      <c r="G274" t="str">
        <f t="shared" si="4"/>
        <v>Yes, Grad</v>
      </c>
      <c r="H274" t="str">
        <f>VLOOKUP(F274,Other!$A$20:$B$27,2,FALSE)</f>
        <v>No</v>
      </c>
    </row>
    <row r="275" spans="1:8" x14ac:dyDescent="0.25">
      <c r="B275">
        <v>274</v>
      </c>
      <c r="C275" t="s">
        <v>4</v>
      </c>
      <c r="D275" t="s">
        <v>201</v>
      </c>
      <c r="E275" t="s">
        <v>202</v>
      </c>
      <c r="F275" t="str">
        <f>INDEX(Original!$A$2:$P$96,MATCH(D275,Original!$A$2:$A$96,0),MATCH(C275,Original!$A$2:$P$2,0))</f>
        <v>.</v>
      </c>
      <c r="G275" t="str">
        <f t="shared" si="4"/>
        <v>Yes, Grad</v>
      </c>
      <c r="H275" t="str">
        <f>VLOOKUP(F275,Other!$A$20:$B$27,2,FALSE)</f>
        <v>No</v>
      </c>
    </row>
    <row r="276" spans="1:8" x14ac:dyDescent="0.25">
      <c r="B276">
        <v>275</v>
      </c>
      <c r="C276" t="s">
        <v>4</v>
      </c>
      <c r="D276" t="s">
        <v>203</v>
      </c>
      <c r="E276" t="s">
        <v>204</v>
      </c>
      <c r="F276">
        <f>INDEX(Original!$A$2:$P$96,MATCH(D276,Original!$A$2:$A$96,0),MATCH(C276,Original!$A$2:$P$2,0))</f>
        <v>0</v>
      </c>
      <c r="G276" t="str">
        <f t="shared" si="4"/>
        <v>Yes, Grad</v>
      </c>
      <c r="H276" t="str">
        <f>VLOOKUP(F276,Other!$A$20:$B$27,2,FALSE)</f>
        <v>No</v>
      </c>
    </row>
    <row r="277" spans="1:8" x14ac:dyDescent="0.25">
      <c r="B277">
        <v>276</v>
      </c>
      <c r="C277" t="s">
        <v>4</v>
      </c>
      <c r="D277" t="s">
        <v>205</v>
      </c>
      <c r="E277" t="s">
        <v>206</v>
      </c>
      <c r="F277" t="str">
        <f>INDEX(Original!$A$2:$P$96,MATCH(D277,Original!$A$2:$A$96,0),MATCH(C277,Original!$A$2:$P$2,0))</f>
        <v>.</v>
      </c>
      <c r="G277" t="str">
        <f t="shared" si="4"/>
        <v>Yes, Grad</v>
      </c>
      <c r="H277" t="str">
        <f>VLOOKUP(F277,Other!$A$20:$B$27,2,FALSE)</f>
        <v>No</v>
      </c>
    </row>
    <row r="278" spans="1:8" x14ac:dyDescent="0.25">
      <c r="B278">
        <v>277</v>
      </c>
      <c r="C278" t="s">
        <v>4</v>
      </c>
      <c r="D278" t="s">
        <v>207</v>
      </c>
      <c r="E278" t="s">
        <v>208</v>
      </c>
      <c r="F278" t="str">
        <f>INDEX(Original!$A$2:$P$96,MATCH(D278,Original!$A$2:$A$96,0),MATCH(C278,Original!$A$2:$P$2,0))</f>
        <v>.</v>
      </c>
      <c r="G278" t="str">
        <f t="shared" si="4"/>
        <v>Yes, Grad</v>
      </c>
      <c r="H278" t="str">
        <f>VLOOKUP(F278,Other!$A$20:$B$27,2,FALSE)</f>
        <v>No</v>
      </c>
    </row>
    <row r="279" spans="1:8" x14ac:dyDescent="0.25">
      <c r="B279">
        <v>278</v>
      </c>
      <c r="C279" t="s">
        <v>4</v>
      </c>
      <c r="D279" t="s">
        <v>209</v>
      </c>
      <c r="E279" t="s">
        <v>147</v>
      </c>
      <c r="F279" t="str">
        <f>INDEX(Original!$A$2:$P$96,MATCH(D279,Original!$A$2:$A$96,0),MATCH(C279,Original!$A$2:$P$2,0))</f>
        <v>.</v>
      </c>
      <c r="G279" t="str">
        <f t="shared" si="4"/>
        <v>Yes, Grad</v>
      </c>
      <c r="H279" t="str">
        <f>VLOOKUP(F279,Other!$A$20:$B$27,2,FALSE)</f>
        <v>No</v>
      </c>
    </row>
    <row r="280" spans="1:8" x14ac:dyDescent="0.25">
      <c r="B280">
        <v>279</v>
      </c>
      <c r="C280" t="s">
        <v>4</v>
      </c>
      <c r="D280" t="s">
        <v>210</v>
      </c>
      <c r="E280" t="s">
        <v>211</v>
      </c>
      <c r="F280" t="str">
        <f>INDEX(Original!$A$2:$P$96,MATCH(D280,Original!$A$2:$A$96,0),MATCH(C280,Original!$A$2:$P$2,0))</f>
        <v>.</v>
      </c>
      <c r="G280" t="str">
        <f t="shared" si="4"/>
        <v>Yes, Grad</v>
      </c>
      <c r="H280" t="str">
        <f>VLOOKUP(F280,Other!$A$20:$B$27,2,FALSE)</f>
        <v>No</v>
      </c>
    </row>
    <row r="281" spans="1:8" x14ac:dyDescent="0.25">
      <c r="B281">
        <v>280</v>
      </c>
      <c r="C281" t="s">
        <v>4</v>
      </c>
      <c r="D281" t="s">
        <v>212</v>
      </c>
      <c r="E281" t="s">
        <v>213</v>
      </c>
      <c r="F281">
        <f>INDEX(Original!$A$2:$P$96,MATCH(D281,Original!$A$2:$A$96,0),MATCH(C281,Original!$A$2:$P$2,0))</f>
        <v>0</v>
      </c>
      <c r="G281" t="str">
        <f t="shared" si="4"/>
        <v>Yes, Grad</v>
      </c>
      <c r="H281" t="str">
        <f>VLOOKUP(F281,Other!$A$20:$B$27,2,FALSE)</f>
        <v>No</v>
      </c>
    </row>
    <row r="282" spans="1:8" x14ac:dyDescent="0.25">
      <c r="B282">
        <v>281</v>
      </c>
      <c r="C282" t="s">
        <v>4</v>
      </c>
      <c r="D282" t="s">
        <v>214</v>
      </c>
      <c r="E282" t="s">
        <v>215</v>
      </c>
      <c r="F282" t="str">
        <f>INDEX(Original!$A$2:$P$96,MATCH(D282,Original!$A$2:$A$96,0),MATCH(C282,Original!$A$2:$P$2,0))</f>
        <v>.</v>
      </c>
      <c r="G282" t="str">
        <f t="shared" si="4"/>
        <v>Yes, Grad</v>
      </c>
      <c r="H282" t="str">
        <f>VLOOKUP(F282,Other!$A$20:$B$27,2,FALSE)</f>
        <v>No</v>
      </c>
    </row>
    <row r="283" spans="1:8" x14ac:dyDescent="0.25">
      <c r="B283">
        <v>282</v>
      </c>
      <c r="C283" t="s">
        <v>4</v>
      </c>
      <c r="D283" t="s">
        <v>216</v>
      </c>
      <c r="E283" t="s">
        <v>215</v>
      </c>
      <c r="F283">
        <f>INDEX(Original!$A$2:$P$96,MATCH(D283,Original!$A$2:$A$96,0),MATCH(C283,Original!$A$2:$P$2,0))</f>
        <v>0</v>
      </c>
      <c r="G283" t="str">
        <f t="shared" si="4"/>
        <v>Yes, Grad</v>
      </c>
      <c r="H283" t="str">
        <f>VLOOKUP(F283,Other!$A$20:$B$27,2,FALSE)</f>
        <v>No</v>
      </c>
    </row>
    <row r="284" spans="1:8" x14ac:dyDescent="0.25">
      <c r="A284" t="s">
        <v>220</v>
      </c>
      <c r="B284">
        <v>283</v>
      </c>
      <c r="C284" t="s">
        <v>5</v>
      </c>
      <c r="D284" t="s">
        <v>16</v>
      </c>
      <c r="E284" t="s">
        <v>17</v>
      </c>
      <c r="F284" t="str">
        <f>INDEX(Original!$A$2:$P$96,MATCH(D284,Original!$A$2:$A$96,0),MATCH(C284,Original!$A$2:$P$2,0))</f>
        <v>D,N,O</v>
      </c>
      <c r="G284" t="str">
        <f t="shared" si="4"/>
        <v>No</v>
      </c>
    </row>
    <row r="285" spans="1:8" x14ac:dyDescent="0.25">
      <c r="B285">
        <v>284</v>
      </c>
      <c r="C285" t="s">
        <v>5</v>
      </c>
      <c r="D285" t="s">
        <v>19</v>
      </c>
      <c r="E285" t="s">
        <v>20</v>
      </c>
      <c r="F285" t="str">
        <f>INDEX(Original!$A$2:$P$96,MATCH(D285,Original!$A$2:$A$96,0),MATCH(C285,Original!$A$2:$P$2,0))</f>
        <v>D,N,O</v>
      </c>
      <c r="G285" t="str">
        <f t="shared" si="4"/>
        <v>No</v>
      </c>
    </row>
    <row r="286" spans="1:8" x14ac:dyDescent="0.25">
      <c r="B286">
        <v>285</v>
      </c>
      <c r="C286" t="s">
        <v>5</v>
      </c>
      <c r="D286" t="s">
        <v>23</v>
      </c>
      <c r="E286" t="s">
        <v>24</v>
      </c>
      <c r="F286" t="str">
        <f>INDEX(Original!$A$2:$P$96,MATCH(D286,Original!$A$2:$A$96,0),MATCH(C286,Original!$A$2:$P$2,0))</f>
        <v>D,N,O</v>
      </c>
      <c r="G286" t="str">
        <f t="shared" si="4"/>
        <v>No</v>
      </c>
    </row>
    <row r="287" spans="1:8" x14ac:dyDescent="0.25">
      <c r="B287">
        <v>286</v>
      </c>
      <c r="C287" t="s">
        <v>5</v>
      </c>
      <c r="D287" t="s">
        <v>26</v>
      </c>
      <c r="E287" t="s">
        <v>27</v>
      </c>
      <c r="F287">
        <f>INDEX(Original!$A$2:$P$96,MATCH(D287,Original!$A$2:$A$96,0),MATCH(C287,Original!$A$2:$P$2,0))</f>
        <v>0</v>
      </c>
      <c r="G287" t="str">
        <f t="shared" si="4"/>
        <v>No</v>
      </c>
    </row>
    <row r="288" spans="1:8" x14ac:dyDescent="0.25">
      <c r="B288">
        <v>287</v>
      </c>
      <c r="C288" t="s">
        <v>5</v>
      </c>
      <c r="D288" t="s">
        <v>29</v>
      </c>
      <c r="E288" t="s">
        <v>30</v>
      </c>
      <c r="F288" t="str">
        <f>INDEX(Original!$A$2:$P$96,MATCH(D288,Original!$A$2:$A$96,0),MATCH(C288,Original!$A$2:$P$2,0))</f>
        <v>N, O</v>
      </c>
      <c r="G288" t="str">
        <f t="shared" si="4"/>
        <v>No</v>
      </c>
    </row>
    <row r="289" spans="2:7" x14ac:dyDescent="0.25">
      <c r="B289">
        <v>288</v>
      </c>
      <c r="C289" t="s">
        <v>5</v>
      </c>
      <c r="D289" t="s">
        <v>33</v>
      </c>
      <c r="E289" t="s">
        <v>34</v>
      </c>
      <c r="F289" t="str">
        <f>INDEX(Original!$A$2:$P$96,MATCH(D289,Original!$A$2:$A$96,0),MATCH(C289,Original!$A$2:$P$2,0))</f>
        <v>D,N</v>
      </c>
      <c r="G289" t="str">
        <f t="shared" si="4"/>
        <v>No</v>
      </c>
    </row>
    <row r="290" spans="2:7" x14ac:dyDescent="0.25">
      <c r="B290">
        <v>289</v>
      </c>
      <c r="C290" t="s">
        <v>5</v>
      </c>
      <c r="D290" t="s">
        <v>35</v>
      </c>
      <c r="E290" t="s">
        <v>36</v>
      </c>
      <c r="F290">
        <f>INDEX(Original!$A$2:$P$96,MATCH(D290,Original!$A$2:$A$96,0),MATCH(C290,Original!$A$2:$P$2,0))</f>
        <v>0</v>
      </c>
      <c r="G290" t="str">
        <f t="shared" si="4"/>
        <v>No</v>
      </c>
    </row>
    <row r="291" spans="2:7" x14ac:dyDescent="0.25">
      <c r="B291">
        <v>290</v>
      </c>
      <c r="C291" t="s">
        <v>5</v>
      </c>
      <c r="D291" t="s">
        <v>37</v>
      </c>
      <c r="E291" t="s">
        <v>38</v>
      </c>
      <c r="F291">
        <f>INDEX(Original!$A$2:$P$96,MATCH(D291,Original!$A$2:$A$96,0),MATCH(C291,Original!$A$2:$P$2,0))</f>
        <v>0</v>
      </c>
      <c r="G291" t="str">
        <f t="shared" si="4"/>
        <v>No</v>
      </c>
    </row>
    <row r="292" spans="2:7" x14ac:dyDescent="0.25">
      <c r="B292">
        <v>291</v>
      </c>
      <c r="C292" t="s">
        <v>5</v>
      </c>
      <c r="D292" t="s">
        <v>40</v>
      </c>
      <c r="E292" t="s">
        <v>41</v>
      </c>
      <c r="F292" t="str">
        <f>INDEX(Original!$A$2:$P$96,MATCH(D292,Original!$A$2:$A$96,0),MATCH(C292,Original!$A$2:$P$2,0))</f>
        <v>D,O</v>
      </c>
      <c r="G292" t="str">
        <f t="shared" si="4"/>
        <v>No</v>
      </c>
    </row>
    <row r="293" spans="2:7" x14ac:dyDescent="0.25">
      <c r="B293">
        <v>292</v>
      </c>
      <c r="C293" t="s">
        <v>5</v>
      </c>
      <c r="D293" t="s">
        <v>44</v>
      </c>
      <c r="E293" t="s">
        <v>45</v>
      </c>
      <c r="F293" t="str">
        <f>INDEX(Original!$A$2:$P$96,MATCH(D293,Original!$A$2:$A$96,0),MATCH(C293,Original!$A$2:$P$2,0))</f>
        <v>N, O</v>
      </c>
      <c r="G293" t="str">
        <f t="shared" si="4"/>
        <v>No</v>
      </c>
    </row>
    <row r="294" spans="2:7" x14ac:dyDescent="0.25">
      <c r="B294">
        <v>293</v>
      </c>
      <c r="C294" t="s">
        <v>5</v>
      </c>
      <c r="D294" t="s">
        <v>46</v>
      </c>
      <c r="E294" t="s">
        <v>27</v>
      </c>
      <c r="F294" t="str">
        <f>INDEX(Original!$A$2:$P$96,MATCH(D294,Original!$A$2:$A$96,0),MATCH(C294,Original!$A$2:$P$2,0))</f>
        <v>.</v>
      </c>
      <c r="G294" t="str">
        <f t="shared" si="4"/>
        <v>No</v>
      </c>
    </row>
    <row r="295" spans="2:7" x14ac:dyDescent="0.25">
      <c r="B295">
        <v>294</v>
      </c>
      <c r="C295" t="s">
        <v>5</v>
      </c>
      <c r="D295" t="s">
        <v>47</v>
      </c>
      <c r="E295" t="s">
        <v>48</v>
      </c>
      <c r="F295" t="str">
        <f>INDEX(Original!$A$2:$P$96,MATCH(D295,Original!$A$2:$A$96,0),MATCH(C295,Original!$A$2:$P$2,0))</f>
        <v>O</v>
      </c>
      <c r="G295" t="str">
        <f t="shared" si="4"/>
        <v>No</v>
      </c>
    </row>
    <row r="296" spans="2:7" x14ac:dyDescent="0.25">
      <c r="B296">
        <v>295</v>
      </c>
      <c r="C296" t="s">
        <v>5</v>
      </c>
      <c r="D296" t="s">
        <v>49</v>
      </c>
      <c r="E296" t="s">
        <v>50</v>
      </c>
      <c r="F296">
        <f>INDEX(Original!$A$2:$P$96,MATCH(D296,Original!$A$2:$A$96,0),MATCH(C296,Original!$A$2:$P$2,0))</f>
        <v>0</v>
      </c>
      <c r="G296" t="str">
        <f t="shared" si="4"/>
        <v>No</v>
      </c>
    </row>
    <row r="297" spans="2:7" x14ac:dyDescent="0.25">
      <c r="B297">
        <v>296</v>
      </c>
      <c r="C297" t="s">
        <v>5</v>
      </c>
      <c r="D297" t="s">
        <v>51</v>
      </c>
      <c r="E297" t="s">
        <v>52</v>
      </c>
      <c r="F297" t="str">
        <f>INDEX(Original!$A$2:$P$96,MATCH(D297,Original!$A$2:$A$96,0),MATCH(C297,Original!$A$2:$P$2,0))</f>
        <v>-</v>
      </c>
      <c r="G297" t="str">
        <f t="shared" si="4"/>
        <v>No</v>
      </c>
    </row>
    <row r="298" spans="2:7" x14ac:dyDescent="0.25">
      <c r="B298">
        <v>297</v>
      </c>
      <c r="C298" t="s">
        <v>5</v>
      </c>
      <c r="D298" t="s">
        <v>54</v>
      </c>
      <c r="E298" t="s">
        <v>55</v>
      </c>
      <c r="F298" t="str">
        <f>INDEX(Original!$A$2:$P$96,MATCH(D298,Original!$A$2:$A$96,0),MATCH(C298,Original!$A$2:$P$2,0))</f>
        <v>.</v>
      </c>
      <c r="G298" t="str">
        <f t="shared" si="4"/>
        <v>No</v>
      </c>
    </row>
    <row r="299" spans="2:7" x14ac:dyDescent="0.25">
      <c r="B299">
        <v>298</v>
      </c>
      <c r="C299" t="s">
        <v>5</v>
      </c>
      <c r="D299" t="s">
        <v>56</v>
      </c>
      <c r="E299" t="s">
        <v>57</v>
      </c>
      <c r="F299" t="str">
        <f>INDEX(Original!$A$2:$P$96,MATCH(D299,Original!$A$2:$A$96,0),MATCH(C299,Original!$A$2:$P$2,0))</f>
        <v>.</v>
      </c>
      <c r="G299" t="str">
        <f t="shared" si="4"/>
        <v>No</v>
      </c>
    </row>
    <row r="300" spans="2:7" x14ac:dyDescent="0.25">
      <c r="B300">
        <v>299</v>
      </c>
      <c r="C300" t="s">
        <v>5</v>
      </c>
      <c r="D300" t="s">
        <v>58</v>
      </c>
      <c r="E300" t="s">
        <v>59</v>
      </c>
      <c r="F300" t="str">
        <f>INDEX(Original!$A$2:$P$96,MATCH(D300,Original!$A$2:$A$96,0),MATCH(C300,Original!$A$2:$P$2,0))</f>
        <v>N</v>
      </c>
      <c r="G300" t="str">
        <f t="shared" si="4"/>
        <v>No</v>
      </c>
    </row>
    <row r="301" spans="2:7" x14ac:dyDescent="0.25">
      <c r="B301">
        <v>300</v>
      </c>
      <c r="C301" t="s">
        <v>5</v>
      </c>
      <c r="D301" t="s">
        <v>60</v>
      </c>
      <c r="E301" t="s">
        <v>61</v>
      </c>
      <c r="F301">
        <f>INDEX(Original!$A$2:$P$96,MATCH(D301,Original!$A$2:$A$96,0),MATCH(C301,Original!$A$2:$P$2,0))</f>
        <v>0</v>
      </c>
      <c r="G301" t="str">
        <f t="shared" si="4"/>
        <v>No</v>
      </c>
    </row>
    <row r="302" spans="2:7" x14ac:dyDescent="0.25">
      <c r="B302">
        <v>301</v>
      </c>
      <c r="C302" t="s">
        <v>5</v>
      </c>
      <c r="D302" t="s">
        <v>62</v>
      </c>
      <c r="E302" t="s">
        <v>63</v>
      </c>
      <c r="F302" t="str">
        <f>INDEX(Original!$A$2:$P$96,MATCH(D302,Original!$A$2:$A$96,0),MATCH(C302,Original!$A$2:$P$2,0))</f>
        <v>.</v>
      </c>
      <c r="G302" t="str">
        <f t="shared" si="4"/>
        <v>No</v>
      </c>
    </row>
    <row r="303" spans="2:7" x14ac:dyDescent="0.25">
      <c r="B303">
        <v>302</v>
      </c>
      <c r="C303" t="s">
        <v>5</v>
      </c>
      <c r="D303" t="s">
        <v>64</v>
      </c>
      <c r="E303" t="s">
        <v>65</v>
      </c>
      <c r="F303" t="str">
        <f>INDEX(Original!$A$2:$P$96,MATCH(D303,Original!$A$2:$A$96,0),MATCH(C303,Original!$A$2:$P$2,0))</f>
        <v>D,O</v>
      </c>
      <c r="G303" t="str">
        <f t="shared" si="4"/>
        <v>No</v>
      </c>
    </row>
    <row r="304" spans="2:7" x14ac:dyDescent="0.25">
      <c r="B304">
        <v>303</v>
      </c>
      <c r="C304" t="s">
        <v>5</v>
      </c>
      <c r="D304" t="s">
        <v>66</v>
      </c>
      <c r="E304" t="s">
        <v>67</v>
      </c>
      <c r="F304" t="str">
        <f>INDEX(Original!$A$2:$P$96,MATCH(D304,Original!$A$2:$A$96,0),MATCH(C304,Original!$A$2:$P$2,0))</f>
        <v>.</v>
      </c>
      <c r="G304" t="str">
        <f t="shared" si="4"/>
        <v>No</v>
      </c>
    </row>
    <row r="305" spans="2:7" x14ac:dyDescent="0.25">
      <c r="B305">
        <v>304</v>
      </c>
      <c r="C305" t="s">
        <v>5</v>
      </c>
      <c r="D305" t="s">
        <v>68</v>
      </c>
      <c r="E305" t="s">
        <v>69</v>
      </c>
      <c r="F305" t="str">
        <f>INDEX(Original!$A$2:$P$96,MATCH(D305,Original!$A$2:$A$96,0),MATCH(C305,Original!$A$2:$P$2,0))</f>
        <v>N</v>
      </c>
      <c r="G305" t="str">
        <f t="shared" si="4"/>
        <v>No</v>
      </c>
    </row>
    <row r="306" spans="2:7" x14ac:dyDescent="0.25">
      <c r="B306">
        <v>305</v>
      </c>
      <c r="C306" t="s">
        <v>5</v>
      </c>
      <c r="D306" t="s">
        <v>70</v>
      </c>
      <c r="E306" t="s">
        <v>71</v>
      </c>
      <c r="F306" t="str">
        <f>INDEX(Original!$A$2:$P$96,MATCH(D306,Original!$A$2:$A$96,0),MATCH(C306,Original!$A$2:$P$2,0))</f>
        <v>.</v>
      </c>
      <c r="G306" t="str">
        <f t="shared" si="4"/>
        <v>No</v>
      </c>
    </row>
    <row r="307" spans="2:7" x14ac:dyDescent="0.25">
      <c r="B307">
        <v>306</v>
      </c>
      <c r="C307" t="s">
        <v>5</v>
      </c>
      <c r="D307" t="s">
        <v>72</v>
      </c>
      <c r="E307" t="s">
        <v>73</v>
      </c>
      <c r="F307" t="str">
        <f>INDEX(Original!$A$2:$P$96,MATCH(D307,Original!$A$2:$A$96,0),MATCH(C307,Original!$A$2:$P$2,0))</f>
        <v>O</v>
      </c>
      <c r="G307" t="str">
        <f t="shared" si="4"/>
        <v>No</v>
      </c>
    </row>
    <row r="308" spans="2:7" x14ac:dyDescent="0.25">
      <c r="B308">
        <v>307</v>
      </c>
      <c r="C308" t="s">
        <v>5</v>
      </c>
      <c r="D308" t="s">
        <v>75</v>
      </c>
      <c r="E308" t="s">
        <v>76</v>
      </c>
      <c r="F308" t="str">
        <f>INDEX(Original!$A$2:$P$96,MATCH(D308,Original!$A$2:$A$96,0),MATCH(C308,Original!$A$2:$P$2,0))</f>
        <v>D</v>
      </c>
      <c r="G308" t="str">
        <f t="shared" si="4"/>
        <v>No</v>
      </c>
    </row>
    <row r="309" spans="2:7" x14ac:dyDescent="0.25">
      <c r="B309">
        <v>308</v>
      </c>
      <c r="C309" t="s">
        <v>5</v>
      </c>
      <c r="D309" t="s">
        <v>77</v>
      </c>
      <c r="E309" t="s">
        <v>78</v>
      </c>
      <c r="F309" t="str">
        <f>INDEX(Original!$A$2:$P$96,MATCH(D309,Original!$A$2:$A$96,0),MATCH(C309,Original!$A$2:$P$2,0))</f>
        <v>O</v>
      </c>
      <c r="G309" t="str">
        <f t="shared" si="4"/>
        <v>No</v>
      </c>
    </row>
    <row r="310" spans="2:7" x14ac:dyDescent="0.25">
      <c r="B310">
        <v>309</v>
      </c>
      <c r="C310" t="s">
        <v>5</v>
      </c>
      <c r="D310" t="s">
        <v>79</v>
      </c>
      <c r="E310" t="s">
        <v>27</v>
      </c>
      <c r="F310" t="str">
        <f>INDEX(Original!$A$2:$P$96,MATCH(D310,Original!$A$2:$A$96,0),MATCH(C310,Original!$A$2:$P$2,0))</f>
        <v>D??</v>
      </c>
      <c r="G310" t="str">
        <f t="shared" si="4"/>
        <v>No</v>
      </c>
    </row>
    <row r="311" spans="2:7" x14ac:dyDescent="0.25">
      <c r="B311">
        <v>310</v>
      </c>
      <c r="C311" t="s">
        <v>5</v>
      </c>
      <c r="D311" t="s">
        <v>81</v>
      </c>
      <c r="E311" t="s">
        <v>82</v>
      </c>
      <c r="F311" t="str">
        <f>INDEX(Original!$A$2:$P$96,MATCH(D311,Original!$A$2:$A$96,0),MATCH(C311,Original!$A$2:$P$2,0))</f>
        <v>D</v>
      </c>
      <c r="G311" t="str">
        <f t="shared" si="4"/>
        <v>No</v>
      </c>
    </row>
    <row r="312" spans="2:7" x14ac:dyDescent="0.25">
      <c r="B312">
        <v>311</v>
      </c>
      <c r="C312" t="s">
        <v>5</v>
      </c>
      <c r="D312" t="s">
        <v>83</v>
      </c>
      <c r="E312" t="s">
        <v>84</v>
      </c>
      <c r="F312" t="str">
        <f>INDEX(Original!$A$2:$P$96,MATCH(D312,Original!$A$2:$A$96,0),MATCH(C312,Original!$A$2:$P$2,0))</f>
        <v>D</v>
      </c>
      <c r="G312" t="str">
        <f t="shared" si="4"/>
        <v>No</v>
      </c>
    </row>
    <row r="313" spans="2:7" x14ac:dyDescent="0.25">
      <c r="B313">
        <v>312</v>
      </c>
      <c r="C313" t="s">
        <v>5</v>
      </c>
      <c r="D313" t="s">
        <v>85</v>
      </c>
      <c r="E313" t="s">
        <v>86</v>
      </c>
      <c r="F313" t="str">
        <f>INDEX(Original!$A$2:$P$96,MATCH(D313,Original!$A$2:$A$96,0),MATCH(C313,Original!$A$2:$P$2,0))</f>
        <v>.</v>
      </c>
      <c r="G313" t="str">
        <f t="shared" si="4"/>
        <v>No</v>
      </c>
    </row>
    <row r="314" spans="2:7" x14ac:dyDescent="0.25">
      <c r="B314">
        <v>313</v>
      </c>
      <c r="C314" t="s">
        <v>5</v>
      </c>
      <c r="D314" t="s">
        <v>87</v>
      </c>
      <c r="E314" t="s">
        <v>88</v>
      </c>
      <c r="F314">
        <f>INDEX(Original!$A$2:$P$96,MATCH(D314,Original!$A$2:$A$96,0),MATCH(C314,Original!$A$2:$P$2,0))</f>
        <v>0</v>
      </c>
      <c r="G314" t="str">
        <f t="shared" si="4"/>
        <v>No</v>
      </c>
    </row>
    <row r="315" spans="2:7" x14ac:dyDescent="0.25">
      <c r="B315">
        <v>314</v>
      </c>
      <c r="C315" t="s">
        <v>5</v>
      </c>
      <c r="D315" t="s">
        <v>89</v>
      </c>
      <c r="E315" t="s">
        <v>90</v>
      </c>
      <c r="F315" t="str">
        <f>INDEX(Original!$A$2:$P$96,MATCH(D315,Original!$A$2:$A$96,0),MATCH(C315,Original!$A$2:$P$2,0))</f>
        <v>N</v>
      </c>
      <c r="G315" t="str">
        <f t="shared" si="4"/>
        <v>No</v>
      </c>
    </row>
    <row r="316" spans="2:7" x14ac:dyDescent="0.25">
      <c r="B316">
        <v>315</v>
      </c>
      <c r="C316" t="s">
        <v>5</v>
      </c>
      <c r="D316" t="s">
        <v>91</v>
      </c>
      <c r="E316" t="s">
        <v>92</v>
      </c>
      <c r="F316">
        <f>INDEX(Original!$A$2:$P$96,MATCH(D316,Original!$A$2:$A$96,0),MATCH(C316,Original!$A$2:$P$2,0))</f>
        <v>0</v>
      </c>
      <c r="G316" t="str">
        <f t="shared" si="4"/>
        <v>No</v>
      </c>
    </row>
    <row r="317" spans="2:7" x14ac:dyDescent="0.25">
      <c r="B317">
        <v>316</v>
      </c>
      <c r="C317" t="s">
        <v>5</v>
      </c>
      <c r="D317" t="s">
        <v>93</v>
      </c>
      <c r="E317" t="s">
        <v>94</v>
      </c>
      <c r="F317">
        <f>INDEX(Original!$A$2:$P$96,MATCH(D317,Original!$A$2:$A$96,0),MATCH(C317,Original!$A$2:$P$2,0))</f>
        <v>0</v>
      </c>
      <c r="G317" t="str">
        <f t="shared" si="4"/>
        <v>No</v>
      </c>
    </row>
    <row r="318" spans="2:7" x14ac:dyDescent="0.25">
      <c r="B318">
        <v>317</v>
      </c>
      <c r="C318" t="s">
        <v>5</v>
      </c>
      <c r="D318" t="s">
        <v>95</v>
      </c>
      <c r="E318" t="s">
        <v>96</v>
      </c>
      <c r="F318" t="str">
        <f>INDEX(Original!$A$2:$P$96,MATCH(D318,Original!$A$2:$A$96,0),MATCH(C318,Original!$A$2:$P$2,0))</f>
        <v>N</v>
      </c>
      <c r="G318" t="str">
        <f t="shared" si="4"/>
        <v>No</v>
      </c>
    </row>
    <row r="319" spans="2:7" x14ac:dyDescent="0.25">
      <c r="B319">
        <v>318</v>
      </c>
      <c r="C319" t="s">
        <v>5</v>
      </c>
      <c r="D319" t="s">
        <v>97</v>
      </c>
      <c r="E319" t="s">
        <v>98</v>
      </c>
      <c r="F319">
        <f>INDEX(Original!$A$2:$P$96,MATCH(D319,Original!$A$2:$A$96,0),MATCH(C319,Original!$A$2:$P$2,0))</f>
        <v>0</v>
      </c>
      <c r="G319" t="str">
        <f t="shared" si="4"/>
        <v>No</v>
      </c>
    </row>
    <row r="320" spans="2:7" x14ac:dyDescent="0.25">
      <c r="B320">
        <v>319</v>
      </c>
      <c r="C320" t="s">
        <v>5</v>
      </c>
      <c r="D320" t="s">
        <v>99</v>
      </c>
      <c r="E320" t="s">
        <v>100</v>
      </c>
      <c r="F320" t="str">
        <f>INDEX(Original!$A$2:$P$96,MATCH(D320,Original!$A$2:$A$96,0),MATCH(C320,Original!$A$2:$P$2,0))</f>
        <v>N,O</v>
      </c>
      <c r="G320" t="str">
        <f t="shared" si="4"/>
        <v>No</v>
      </c>
    </row>
    <row r="321" spans="2:7" x14ac:dyDescent="0.25">
      <c r="B321">
        <v>320</v>
      </c>
      <c r="C321" t="s">
        <v>5</v>
      </c>
      <c r="D321" t="s">
        <v>101</v>
      </c>
      <c r="E321" t="s">
        <v>102</v>
      </c>
      <c r="F321" t="str">
        <f>INDEX(Original!$A$2:$P$96,MATCH(D321,Original!$A$2:$A$96,0),MATCH(C321,Original!$A$2:$P$2,0))</f>
        <v>N</v>
      </c>
      <c r="G321" t="str">
        <f t="shared" si="4"/>
        <v>No</v>
      </c>
    </row>
    <row r="322" spans="2:7" x14ac:dyDescent="0.25">
      <c r="B322">
        <v>321</v>
      </c>
      <c r="C322" t="s">
        <v>5</v>
      </c>
      <c r="D322" t="s">
        <v>103</v>
      </c>
      <c r="E322" t="s">
        <v>104</v>
      </c>
      <c r="F322" t="str">
        <f>INDEX(Original!$A$2:$P$96,MATCH(D322,Original!$A$2:$A$96,0),MATCH(C322,Original!$A$2:$P$2,0))</f>
        <v>.</v>
      </c>
      <c r="G322" t="str">
        <f t="shared" si="4"/>
        <v>No</v>
      </c>
    </row>
    <row r="323" spans="2:7" x14ac:dyDescent="0.25">
      <c r="B323">
        <v>322</v>
      </c>
      <c r="C323" t="s">
        <v>5</v>
      </c>
      <c r="D323" t="s">
        <v>105</v>
      </c>
      <c r="E323" t="s">
        <v>106</v>
      </c>
      <c r="F323">
        <f>INDEX(Original!$A$2:$P$96,MATCH(D323,Original!$A$2:$A$96,0),MATCH(C323,Original!$A$2:$P$2,0))</f>
        <v>0</v>
      </c>
      <c r="G323" t="str">
        <f t="shared" ref="G323:G386" si="5">IF(VALUE(LEFT(RIGHT(D323,4)))&gt;5,"Yes, Grad","No")</f>
        <v>No</v>
      </c>
    </row>
    <row r="324" spans="2:7" x14ac:dyDescent="0.25">
      <c r="B324">
        <v>323</v>
      </c>
      <c r="C324" t="s">
        <v>5</v>
      </c>
      <c r="D324" t="s">
        <v>108</v>
      </c>
      <c r="E324" t="s">
        <v>109</v>
      </c>
      <c r="F324" t="str">
        <f>INDEX(Original!$A$2:$P$96,MATCH(D324,Original!$A$2:$A$96,0),MATCH(C324,Original!$A$2:$P$2,0))</f>
        <v>.</v>
      </c>
      <c r="G324" t="str">
        <f t="shared" si="5"/>
        <v>No</v>
      </c>
    </row>
    <row r="325" spans="2:7" x14ac:dyDescent="0.25">
      <c r="B325">
        <v>324</v>
      </c>
      <c r="C325" t="s">
        <v>5</v>
      </c>
      <c r="D325" t="s">
        <v>110</v>
      </c>
      <c r="E325" t="s">
        <v>111</v>
      </c>
      <c r="F325">
        <f>INDEX(Original!$A$2:$P$96,MATCH(D325,Original!$A$2:$A$96,0),MATCH(C325,Original!$A$2:$P$2,0))</f>
        <v>0</v>
      </c>
      <c r="G325" t="str">
        <f t="shared" si="5"/>
        <v>No</v>
      </c>
    </row>
    <row r="326" spans="2:7" x14ac:dyDescent="0.25">
      <c r="B326">
        <v>325</v>
      </c>
      <c r="C326" t="s">
        <v>5</v>
      </c>
      <c r="D326" t="s">
        <v>112</v>
      </c>
      <c r="E326" t="s">
        <v>113</v>
      </c>
      <c r="F326">
        <f>INDEX(Original!$A$2:$P$96,MATCH(D326,Original!$A$2:$A$96,0),MATCH(C326,Original!$A$2:$P$2,0))</f>
        <v>0</v>
      </c>
      <c r="G326" t="str">
        <f t="shared" si="5"/>
        <v>No</v>
      </c>
    </row>
    <row r="327" spans="2:7" x14ac:dyDescent="0.25">
      <c r="B327">
        <v>326</v>
      </c>
      <c r="C327" t="s">
        <v>5</v>
      </c>
      <c r="D327" t="s">
        <v>114</v>
      </c>
      <c r="E327" t="s">
        <v>115</v>
      </c>
      <c r="F327" t="str">
        <f>INDEX(Original!$A$2:$P$96,MATCH(D327,Original!$A$2:$A$96,0),MATCH(C327,Original!$A$2:$P$2,0))</f>
        <v>N, O</v>
      </c>
      <c r="G327" t="str">
        <f t="shared" si="5"/>
        <v>No</v>
      </c>
    </row>
    <row r="328" spans="2:7" x14ac:dyDescent="0.25">
      <c r="B328">
        <v>327</v>
      </c>
      <c r="C328" t="s">
        <v>5</v>
      </c>
      <c r="D328" t="s">
        <v>116</v>
      </c>
      <c r="E328" t="s">
        <v>117</v>
      </c>
      <c r="F328">
        <f>INDEX(Original!$A$2:$P$96,MATCH(D328,Original!$A$2:$A$96,0),MATCH(C328,Original!$A$2:$P$2,0))</f>
        <v>0</v>
      </c>
      <c r="G328" t="str">
        <f t="shared" si="5"/>
        <v>No</v>
      </c>
    </row>
    <row r="329" spans="2:7" x14ac:dyDescent="0.25">
      <c r="B329">
        <v>328</v>
      </c>
      <c r="C329" t="s">
        <v>5</v>
      </c>
      <c r="D329" t="s">
        <v>118</v>
      </c>
      <c r="E329" t="s">
        <v>119</v>
      </c>
      <c r="F329">
        <f>INDEX(Original!$A$2:$P$96,MATCH(D329,Original!$A$2:$A$96,0),MATCH(C329,Original!$A$2:$P$2,0))</f>
        <v>0</v>
      </c>
      <c r="G329" t="str">
        <f t="shared" si="5"/>
        <v>No</v>
      </c>
    </row>
    <row r="330" spans="2:7" x14ac:dyDescent="0.25">
      <c r="B330">
        <v>329</v>
      </c>
      <c r="C330" t="s">
        <v>5</v>
      </c>
      <c r="D330" t="s">
        <v>121</v>
      </c>
      <c r="E330" t="s">
        <v>122</v>
      </c>
      <c r="F330" t="str">
        <f>INDEX(Original!$A$2:$P$96,MATCH(D330,Original!$A$2:$A$96,0),MATCH(C330,Original!$A$2:$P$2,0))</f>
        <v>.</v>
      </c>
      <c r="G330" t="str">
        <f t="shared" si="5"/>
        <v>No</v>
      </c>
    </row>
    <row r="331" spans="2:7" x14ac:dyDescent="0.25">
      <c r="B331">
        <v>330</v>
      </c>
      <c r="C331" t="s">
        <v>5</v>
      </c>
      <c r="D331" t="s">
        <v>123</v>
      </c>
      <c r="E331" t="s">
        <v>124</v>
      </c>
      <c r="F331" t="str">
        <f>INDEX(Original!$A$2:$P$96,MATCH(D331,Original!$A$2:$A$96,0),MATCH(C331,Original!$A$2:$P$2,0))</f>
        <v>N</v>
      </c>
      <c r="G331" t="str">
        <f t="shared" si="5"/>
        <v>No</v>
      </c>
    </row>
    <row r="332" spans="2:7" x14ac:dyDescent="0.25">
      <c r="B332">
        <v>331</v>
      </c>
      <c r="C332" t="s">
        <v>5</v>
      </c>
      <c r="D332" t="s">
        <v>125</v>
      </c>
      <c r="E332" t="s">
        <v>126</v>
      </c>
      <c r="F332" t="str">
        <f>INDEX(Original!$A$2:$P$96,MATCH(D332,Original!$A$2:$A$96,0),MATCH(C332,Original!$A$2:$P$2,0))</f>
        <v>N</v>
      </c>
      <c r="G332" t="str">
        <f t="shared" si="5"/>
        <v>No</v>
      </c>
    </row>
    <row r="333" spans="2:7" x14ac:dyDescent="0.25">
      <c r="B333">
        <v>332</v>
      </c>
      <c r="C333" t="s">
        <v>5</v>
      </c>
      <c r="D333" t="s">
        <v>127</v>
      </c>
      <c r="E333" t="s">
        <v>128</v>
      </c>
      <c r="F333" t="str">
        <f>INDEX(Original!$A$2:$P$96,MATCH(D333,Original!$A$2:$A$96,0),MATCH(C333,Original!$A$2:$P$2,0))</f>
        <v>N</v>
      </c>
      <c r="G333" t="str">
        <f t="shared" si="5"/>
        <v>No</v>
      </c>
    </row>
    <row r="334" spans="2:7" x14ac:dyDescent="0.25">
      <c r="B334">
        <v>333</v>
      </c>
      <c r="C334" t="s">
        <v>5</v>
      </c>
      <c r="D334" t="s">
        <v>129</v>
      </c>
      <c r="E334" t="s">
        <v>130</v>
      </c>
      <c r="F334" t="str">
        <f>INDEX(Original!$A$2:$P$96,MATCH(D334,Original!$A$2:$A$96,0),MATCH(C334,Original!$A$2:$P$2,0))</f>
        <v>.</v>
      </c>
      <c r="G334" t="str">
        <f t="shared" si="5"/>
        <v>No</v>
      </c>
    </row>
    <row r="335" spans="2:7" x14ac:dyDescent="0.25">
      <c r="B335">
        <v>334</v>
      </c>
      <c r="C335" t="s">
        <v>5</v>
      </c>
      <c r="D335" t="s">
        <v>131</v>
      </c>
      <c r="E335" t="s">
        <v>132</v>
      </c>
      <c r="F335" t="str">
        <f>INDEX(Original!$A$2:$P$96,MATCH(D335,Original!$A$2:$A$96,0),MATCH(C335,Original!$A$2:$P$2,0))</f>
        <v>N</v>
      </c>
      <c r="G335" t="str">
        <f t="shared" si="5"/>
        <v>No</v>
      </c>
    </row>
    <row r="336" spans="2:7" x14ac:dyDescent="0.25">
      <c r="B336">
        <v>335</v>
      </c>
      <c r="C336" t="s">
        <v>5</v>
      </c>
      <c r="D336" t="s">
        <v>133</v>
      </c>
      <c r="E336" t="s">
        <v>134</v>
      </c>
      <c r="F336" t="str">
        <f>INDEX(Original!$A$2:$P$96,MATCH(D336,Original!$A$2:$A$96,0),MATCH(C336,Original!$A$2:$P$2,0))</f>
        <v>.</v>
      </c>
      <c r="G336" t="str">
        <f t="shared" si="5"/>
        <v>No</v>
      </c>
    </row>
    <row r="337" spans="2:8" x14ac:dyDescent="0.25">
      <c r="B337">
        <v>336</v>
      </c>
      <c r="C337" t="s">
        <v>5</v>
      </c>
      <c r="D337" t="s">
        <v>135</v>
      </c>
      <c r="E337" t="s">
        <v>136</v>
      </c>
      <c r="F337" t="str">
        <f>INDEX(Original!$A$2:$P$96,MATCH(D337,Original!$A$2:$A$96,0),MATCH(C337,Original!$A$2:$P$2,0))</f>
        <v>.</v>
      </c>
      <c r="G337" t="str">
        <f t="shared" si="5"/>
        <v>No</v>
      </c>
    </row>
    <row r="338" spans="2:8" x14ac:dyDescent="0.25">
      <c r="B338">
        <v>337</v>
      </c>
      <c r="C338" t="s">
        <v>5</v>
      </c>
      <c r="D338" t="s">
        <v>137</v>
      </c>
      <c r="E338" t="s">
        <v>138</v>
      </c>
      <c r="F338" t="str">
        <f>INDEX(Original!$A$2:$P$96,MATCH(D338,Original!$A$2:$A$96,0),MATCH(C338,Original!$A$2:$P$2,0))</f>
        <v>O</v>
      </c>
      <c r="G338" t="str">
        <f t="shared" si="5"/>
        <v>No</v>
      </c>
    </row>
    <row r="339" spans="2:8" x14ac:dyDescent="0.25">
      <c r="B339">
        <v>338</v>
      </c>
      <c r="C339" t="s">
        <v>5</v>
      </c>
      <c r="D339" t="s">
        <v>139</v>
      </c>
      <c r="E339" t="s">
        <v>140</v>
      </c>
      <c r="F339" t="str">
        <f>INDEX(Original!$A$2:$P$96,MATCH(D339,Original!$A$2:$A$96,0),MATCH(C339,Original!$A$2:$P$2,0))</f>
        <v>O</v>
      </c>
      <c r="G339" t="str">
        <f t="shared" si="5"/>
        <v>No</v>
      </c>
    </row>
    <row r="340" spans="2:8" x14ac:dyDescent="0.25">
      <c r="B340">
        <v>339</v>
      </c>
      <c r="C340" t="s">
        <v>5</v>
      </c>
      <c r="D340" t="s">
        <v>141</v>
      </c>
      <c r="E340" t="s">
        <v>142</v>
      </c>
      <c r="F340" t="str">
        <f>INDEX(Original!$A$2:$P$96,MATCH(D340,Original!$A$2:$A$96,0),MATCH(C340,Original!$A$2:$P$2,0))</f>
        <v>.</v>
      </c>
      <c r="G340" t="str">
        <f t="shared" si="5"/>
        <v>No</v>
      </c>
    </row>
    <row r="341" spans="2:8" x14ac:dyDescent="0.25">
      <c r="B341">
        <v>340</v>
      </c>
      <c r="C341" t="s">
        <v>5</v>
      </c>
      <c r="D341" t="s">
        <v>143</v>
      </c>
      <c r="E341" t="s">
        <v>27</v>
      </c>
      <c r="F341" t="str">
        <f>INDEX(Original!$A$2:$P$96,MATCH(D341,Original!$A$2:$A$96,0),MATCH(C341,Original!$A$2:$P$2,0))</f>
        <v>.</v>
      </c>
      <c r="G341" t="str">
        <f t="shared" si="5"/>
        <v>No</v>
      </c>
    </row>
    <row r="342" spans="2:8" x14ac:dyDescent="0.25">
      <c r="B342">
        <v>341</v>
      </c>
      <c r="C342" t="s">
        <v>5</v>
      </c>
      <c r="D342" t="s">
        <v>144</v>
      </c>
      <c r="E342" t="s">
        <v>145</v>
      </c>
      <c r="F342" t="str">
        <f>INDEX(Original!$A$2:$P$96,MATCH(D342,Original!$A$2:$A$96,0),MATCH(C342,Original!$A$2:$P$2,0))</f>
        <v>.</v>
      </c>
      <c r="G342" t="str">
        <f t="shared" si="5"/>
        <v>No</v>
      </c>
    </row>
    <row r="343" spans="2:8" x14ac:dyDescent="0.25">
      <c r="B343">
        <v>342</v>
      </c>
      <c r="C343" t="s">
        <v>5</v>
      </c>
      <c r="D343" t="s">
        <v>146</v>
      </c>
      <c r="E343" t="s">
        <v>147</v>
      </c>
      <c r="F343" t="str">
        <f>INDEX(Original!$A$2:$P$96,MATCH(D343,Original!$A$2:$A$96,0),MATCH(C343,Original!$A$2:$P$2,0))</f>
        <v>.</v>
      </c>
      <c r="G343" t="str">
        <f t="shared" si="5"/>
        <v>No</v>
      </c>
    </row>
    <row r="344" spans="2:8" x14ac:dyDescent="0.25">
      <c r="B344">
        <v>343</v>
      </c>
      <c r="C344" t="s">
        <v>5</v>
      </c>
      <c r="D344" t="s">
        <v>148</v>
      </c>
      <c r="E344" t="s">
        <v>149</v>
      </c>
      <c r="F344" t="str">
        <f>INDEX(Original!$A$2:$P$96,MATCH(D344,Original!$A$2:$A$96,0),MATCH(C344,Original!$A$2:$P$2,0))</f>
        <v>O</v>
      </c>
      <c r="G344" t="str">
        <f t="shared" si="5"/>
        <v>Yes, Grad</v>
      </c>
      <c r="H344" t="str">
        <f>VLOOKUP(F344,Other!$A$20:$B$27,2,FALSE)</f>
        <v>Yes</v>
      </c>
    </row>
    <row r="345" spans="2:8" x14ac:dyDescent="0.25">
      <c r="B345">
        <v>344</v>
      </c>
      <c r="C345" t="s">
        <v>5</v>
      </c>
      <c r="D345" t="s">
        <v>150</v>
      </c>
      <c r="E345" t="s">
        <v>151</v>
      </c>
      <c r="F345" t="str">
        <f>INDEX(Original!$A$2:$P$96,MATCH(D345,Original!$A$2:$A$96,0),MATCH(C345,Original!$A$2:$P$2,0))</f>
        <v>O</v>
      </c>
      <c r="G345" t="str">
        <f t="shared" si="5"/>
        <v>Yes, Grad</v>
      </c>
      <c r="H345" t="str">
        <f>VLOOKUP(F345,Other!$A$20:$B$27,2,FALSE)</f>
        <v>Yes</v>
      </c>
    </row>
    <row r="346" spans="2:8" x14ac:dyDescent="0.25">
      <c r="B346">
        <v>345</v>
      </c>
      <c r="C346" t="s">
        <v>5</v>
      </c>
      <c r="D346" t="s">
        <v>152</v>
      </c>
      <c r="E346" t="s">
        <v>153</v>
      </c>
      <c r="F346" t="str">
        <f>INDEX(Original!$A$2:$P$96,MATCH(D346,Original!$A$2:$A$96,0),MATCH(C346,Original!$A$2:$P$2,0))</f>
        <v>.</v>
      </c>
      <c r="G346" t="str">
        <f t="shared" si="5"/>
        <v>Yes, Grad</v>
      </c>
      <c r="H346" t="str">
        <f>VLOOKUP(F346,Other!$A$20:$B$27,2,FALSE)</f>
        <v>No</v>
      </c>
    </row>
    <row r="347" spans="2:8" x14ac:dyDescent="0.25">
      <c r="B347">
        <v>346</v>
      </c>
      <c r="C347" t="s">
        <v>5</v>
      </c>
      <c r="D347" t="s">
        <v>154</v>
      </c>
      <c r="E347" t="s">
        <v>155</v>
      </c>
      <c r="F347" t="str">
        <f>INDEX(Original!$A$2:$P$96,MATCH(D347,Original!$A$2:$A$96,0),MATCH(C347,Original!$A$2:$P$2,0))</f>
        <v>F, O</v>
      </c>
      <c r="G347" t="str">
        <f t="shared" si="5"/>
        <v>Yes, Grad</v>
      </c>
      <c r="H347" t="str">
        <f>VLOOKUP(F347,Other!$A$20:$B$27,2,FALSE)</f>
        <v>Yes</v>
      </c>
    </row>
    <row r="348" spans="2:8" x14ac:dyDescent="0.25">
      <c r="B348">
        <v>347</v>
      </c>
      <c r="C348" t="s">
        <v>5</v>
      </c>
      <c r="D348" t="s">
        <v>158</v>
      </c>
      <c r="E348" t="s">
        <v>159</v>
      </c>
      <c r="F348" t="str">
        <f>INDEX(Original!$A$2:$P$96,MATCH(D348,Original!$A$2:$A$96,0),MATCH(C348,Original!$A$2:$P$2,0))</f>
        <v>F, O</v>
      </c>
      <c r="G348" t="str">
        <f t="shared" si="5"/>
        <v>Yes, Grad</v>
      </c>
      <c r="H348" t="str">
        <f>VLOOKUP(F348,Other!$A$20:$B$27,2,FALSE)</f>
        <v>Yes</v>
      </c>
    </row>
    <row r="349" spans="2:8" x14ac:dyDescent="0.25">
      <c r="B349">
        <v>348</v>
      </c>
      <c r="C349" t="s">
        <v>5</v>
      </c>
      <c r="D349" t="s">
        <v>160</v>
      </c>
      <c r="E349" t="s">
        <v>161</v>
      </c>
      <c r="F349" t="str">
        <f>INDEX(Original!$A$2:$P$96,MATCH(D349,Original!$A$2:$A$96,0),MATCH(C349,Original!$A$2:$P$2,0))</f>
        <v>F, O</v>
      </c>
      <c r="G349" t="str">
        <f t="shared" si="5"/>
        <v>Yes, Grad</v>
      </c>
      <c r="H349" t="str">
        <f>VLOOKUP(F349,Other!$A$20:$B$27,2,FALSE)</f>
        <v>Yes</v>
      </c>
    </row>
    <row r="350" spans="2:8" x14ac:dyDescent="0.25">
      <c r="B350">
        <v>349</v>
      </c>
      <c r="C350" t="s">
        <v>5</v>
      </c>
      <c r="D350" t="s">
        <v>162</v>
      </c>
      <c r="E350" t="s">
        <v>163</v>
      </c>
      <c r="F350" t="str">
        <f>INDEX(Original!$A$2:$P$96,MATCH(D350,Original!$A$2:$A$96,0),MATCH(C350,Original!$A$2:$P$2,0))</f>
        <v>F,O</v>
      </c>
      <c r="G350" t="str">
        <f t="shared" si="5"/>
        <v>Yes, Grad</v>
      </c>
      <c r="H350" t="str">
        <f>VLOOKUP(F350,Other!$A$20:$B$27,2,FALSE)</f>
        <v>Yes</v>
      </c>
    </row>
    <row r="351" spans="2:8" x14ac:dyDescent="0.25">
      <c r="B351">
        <v>350</v>
      </c>
      <c r="C351" t="s">
        <v>5</v>
      </c>
      <c r="D351" t="s">
        <v>164</v>
      </c>
      <c r="E351" t="s">
        <v>165</v>
      </c>
      <c r="F351" t="str">
        <f>INDEX(Original!$A$2:$P$96,MATCH(D351,Original!$A$2:$A$96,0),MATCH(C351,Original!$A$2:$P$2,0))</f>
        <v>F, O</v>
      </c>
      <c r="G351" t="str">
        <f t="shared" si="5"/>
        <v>Yes, Grad</v>
      </c>
      <c r="H351" t="str">
        <f>VLOOKUP(F351,Other!$A$20:$B$27,2,FALSE)</f>
        <v>Yes</v>
      </c>
    </row>
    <row r="352" spans="2:8" x14ac:dyDescent="0.25">
      <c r="B352">
        <v>351</v>
      </c>
      <c r="C352" t="s">
        <v>5</v>
      </c>
      <c r="D352" t="s">
        <v>167</v>
      </c>
      <c r="E352" t="s">
        <v>168</v>
      </c>
      <c r="F352" t="str">
        <f>INDEX(Original!$A$2:$P$96,MATCH(D352,Original!$A$2:$A$96,0),MATCH(C352,Original!$A$2:$P$2,0))</f>
        <v>F, O</v>
      </c>
      <c r="G352" t="str">
        <f t="shared" si="5"/>
        <v>Yes, Grad</v>
      </c>
      <c r="H352" t="str">
        <f>VLOOKUP(F352,Other!$A$20:$B$27,2,FALSE)</f>
        <v>Yes</v>
      </c>
    </row>
    <row r="353" spans="2:8" x14ac:dyDescent="0.25">
      <c r="B353">
        <v>352</v>
      </c>
      <c r="C353" t="s">
        <v>5</v>
      </c>
      <c r="D353" t="s">
        <v>169</v>
      </c>
      <c r="E353" t="s">
        <v>170</v>
      </c>
      <c r="F353" t="str">
        <f>INDEX(Original!$A$2:$P$96,MATCH(D353,Original!$A$2:$A$96,0),MATCH(C353,Original!$A$2:$P$2,0))</f>
        <v>O</v>
      </c>
      <c r="G353" t="str">
        <f t="shared" si="5"/>
        <v>Yes, Grad</v>
      </c>
      <c r="H353" t="str">
        <f>VLOOKUP(F353,Other!$A$20:$B$27,2,FALSE)</f>
        <v>Yes</v>
      </c>
    </row>
    <row r="354" spans="2:8" x14ac:dyDescent="0.25">
      <c r="B354">
        <v>353</v>
      </c>
      <c r="C354" t="s">
        <v>5</v>
      </c>
      <c r="D354" t="s">
        <v>171</v>
      </c>
      <c r="E354" t="s">
        <v>172</v>
      </c>
      <c r="F354" t="str">
        <f>INDEX(Original!$A$2:$P$96,MATCH(D354,Original!$A$2:$A$96,0),MATCH(C354,Original!$A$2:$P$2,0))</f>
        <v>.</v>
      </c>
      <c r="G354" t="str">
        <f t="shared" si="5"/>
        <v>Yes, Grad</v>
      </c>
      <c r="H354" t="str">
        <f>VLOOKUP(F354,Other!$A$20:$B$27,2,FALSE)</f>
        <v>No</v>
      </c>
    </row>
    <row r="355" spans="2:8" x14ac:dyDescent="0.25">
      <c r="B355">
        <v>354</v>
      </c>
      <c r="C355" t="s">
        <v>5</v>
      </c>
      <c r="D355" t="s">
        <v>173</v>
      </c>
      <c r="E355" t="s">
        <v>174</v>
      </c>
      <c r="F355" t="str">
        <f>INDEX(Original!$A$2:$P$96,MATCH(D355,Original!$A$2:$A$96,0),MATCH(C355,Original!$A$2:$P$2,0))</f>
        <v>F, O</v>
      </c>
      <c r="G355" t="str">
        <f t="shared" si="5"/>
        <v>Yes, Grad</v>
      </c>
      <c r="H355" t="str">
        <f>VLOOKUP(F355,Other!$A$20:$B$27,2,FALSE)</f>
        <v>Yes</v>
      </c>
    </row>
    <row r="356" spans="2:8" x14ac:dyDescent="0.25">
      <c r="B356">
        <v>355</v>
      </c>
      <c r="C356" t="s">
        <v>5</v>
      </c>
      <c r="D356" t="s">
        <v>175</v>
      </c>
      <c r="E356" t="s">
        <v>176</v>
      </c>
      <c r="F356" t="str">
        <f>INDEX(Original!$A$2:$P$96,MATCH(D356,Original!$A$2:$A$96,0),MATCH(C356,Original!$A$2:$P$2,0))</f>
        <v>F, O</v>
      </c>
      <c r="G356" t="str">
        <f t="shared" si="5"/>
        <v>Yes, Grad</v>
      </c>
      <c r="H356" t="str">
        <f>VLOOKUP(F356,Other!$A$20:$B$27,2,FALSE)</f>
        <v>Yes</v>
      </c>
    </row>
    <row r="357" spans="2:8" x14ac:dyDescent="0.25">
      <c r="B357">
        <v>356</v>
      </c>
      <c r="C357" t="s">
        <v>5</v>
      </c>
      <c r="D357" t="s">
        <v>177</v>
      </c>
      <c r="E357" t="s">
        <v>178</v>
      </c>
      <c r="F357">
        <f>INDEX(Original!$A$2:$P$96,MATCH(D357,Original!$A$2:$A$96,0),MATCH(C357,Original!$A$2:$P$2,0))</f>
        <v>0</v>
      </c>
      <c r="G357" t="str">
        <f t="shared" si="5"/>
        <v>Yes, Grad</v>
      </c>
      <c r="H357" t="str">
        <f>VLOOKUP(F357,Other!$A$20:$B$27,2,FALSE)</f>
        <v>No</v>
      </c>
    </row>
    <row r="358" spans="2:8" x14ac:dyDescent="0.25">
      <c r="B358">
        <v>357</v>
      </c>
      <c r="C358" t="s">
        <v>5</v>
      </c>
      <c r="D358" t="s">
        <v>179</v>
      </c>
      <c r="E358" t="s">
        <v>180</v>
      </c>
      <c r="F358" t="str">
        <f>INDEX(Original!$A$2:$P$96,MATCH(D358,Original!$A$2:$A$96,0),MATCH(C358,Original!$A$2:$P$2,0))</f>
        <v>.</v>
      </c>
      <c r="G358" t="str">
        <f t="shared" si="5"/>
        <v>Yes, Grad</v>
      </c>
      <c r="H358" t="str">
        <f>VLOOKUP(F358,Other!$A$20:$B$27,2,FALSE)</f>
        <v>No</v>
      </c>
    </row>
    <row r="359" spans="2:8" x14ac:dyDescent="0.25">
      <c r="B359">
        <v>358</v>
      </c>
      <c r="C359" t="s">
        <v>5</v>
      </c>
      <c r="D359" t="s">
        <v>181</v>
      </c>
      <c r="E359" t="s">
        <v>182</v>
      </c>
      <c r="F359">
        <f>INDEX(Original!$A$2:$P$96,MATCH(D359,Original!$A$2:$A$96,0),MATCH(C359,Original!$A$2:$P$2,0))</f>
        <v>0</v>
      </c>
      <c r="G359" t="str">
        <f t="shared" si="5"/>
        <v>Yes, Grad</v>
      </c>
      <c r="H359" t="str">
        <f>VLOOKUP(F359,Other!$A$20:$B$27,2,FALSE)</f>
        <v>No</v>
      </c>
    </row>
    <row r="360" spans="2:8" x14ac:dyDescent="0.25">
      <c r="B360">
        <v>359</v>
      </c>
      <c r="C360" t="s">
        <v>5</v>
      </c>
      <c r="D360" t="s">
        <v>184</v>
      </c>
      <c r="E360" t="s">
        <v>185</v>
      </c>
      <c r="F360" t="str">
        <f>INDEX(Original!$A$2:$P$96,MATCH(D360,Original!$A$2:$A$96,0),MATCH(C360,Original!$A$2:$P$2,0))</f>
        <v>.</v>
      </c>
      <c r="G360" t="str">
        <f t="shared" si="5"/>
        <v>Yes, Grad</v>
      </c>
      <c r="H360" t="str">
        <f>VLOOKUP(F360,Other!$A$20:$B$27,2,FALSE)</f>
        <v>No</v>
      </c>
    </row>
    <row r="361" spans="2:8" x14ac:dyDescent="0.25">
      <c r="B361">
        <v>360</v>
      </c>
      <c r="C361" t="s">
        <v>5</v>
      </c>
      <c r="D361" t="s">
        <v>186</v>
      </c>
      <c r="E361" t="s">
        <v>187</v>
      </c>
      <c r="F361" t="str">
        <f>INDEX(Original!$A$2:$P$96,MATCH(D361,Original!$A$2:$A$96,0),MATCH(C361,Original!$A$2:$P$2,0))</f>
        <v>F, O</v>
      </c>
      <c r="G361" t="str">
        <f t="shared" si="5"/>
        <v>Yes, Grad</v>
      </c>
      <c r="H361" t="str">
        <f>VLOOKUP(F361,Other!$A$20:$B$27,2,FALSE)</f>
        <v>Yes</v>
      </c>
    </row>
    <row r="362" spans="2:8" x14ac:dyDescent="0.25">
      <c r="B362">
        <v>361</v>
      </c>
      <c r="C362" t="s">
        <v>5</v>
      </c>
      <c r="D362" t="s">
        <v>188</v>
      </c>
      <c r="E362" t="s">
        <v>189</v>
      </c>
      <c r="F362" t="str">
        <f>INDEX(Original!$A$2:$P$96,MATCH(D362,Original!$A$2:$A$96,0),MATCH(C362,Original!$A$2:$P$2,0))</f>
        <v>F, O</v>
      </c>
      <c r="G362" t="str">
        <f t="shared" si="5"/>
        <v>Yes, Grad</v>
      </c>
      <c r="H362" t="str">
        <f>VLOOKUP(F362,Other!$A$20:$B$27,2,FALSE)</f>
        <v>Yes</v>
      </c>
    </row>
    <row r="363" spans="2:8" x14ac:dyDescent="0.25">
      <c r="B363">
        <v>362</v>
      </c>
      <c r="C363" t="s">
        <v>5</v>
      </c>
      <c r="D363" t="s">
        <v>190</v>
      </c>
      <c r="E363" t="s">
        <v>48</v>
      </c>
      <c r="F363" t="str">
        <f>INDEX(Original!$A$2:$P$96,MATCH(D363,Original!$A$2:$A$96,0),MATCH(C363,Original!$A$2:$P$2,0))</f>
        <v>.</v>
      </c>
      <c r="G363" t="str">
        <f t="shared" si="5"/>
        <v>Yes, Grad</v>
      </c>
      <c r="H363" t="str">
        <f>VLOOKUP(F363,Other!$A$20:$B$27,2,FALSE)</f>
        <v>No</v>
      </c>
    </row>
    <row r="364" spans="2:8" x14ac:dyDescent="0.25">
      <c r="B364">
        <v>363</v>
      </c>
      <c r="C364" t="s">
        <v>5</v>
      </c>
      <c r="D364" t="s">
        <v>191</v>
      </c>
      <c r="E364" t="s">
        <v>192</v>
      </c>
      <c r="F364" t="str">
        <f>INDEX(Original!$A$2:$P$96,MATCH(D364,Original!$A$2:$A$96,0),MATCH(C364,Original!$A$2:$P$2,0))</f>
        <v>F, O</v>
      </c>
      <c r="G364" t="str">
        <f t="shared" si="5"/>
        <v>Yes, Grad</v>
      </c>
      <c r="H364" t="str">
        <f>VLOOKUP(F364,Other!$A$20:$B$27,2,FALSE)</f>
        <v>Yes</v>
      </c>
    </row>
    <row r="365" spans="2:8" x14ac:dyDescent="0.25">
      <c r="B365">
        <v>364</v>
      </c>
      <c r="C365" t="s">
        <v>5</v>
      </c>
      <c r="D365" t="s">
        <v>193</v>
      </c>
      <c r="E365" t="s">
        <v>194</v>
      </c>
      <c r="F365" t="str">
        <f>INDEX(Original!$A$2:$P$96,MATCH(D365,Original!$A$2:$A$96,0),MATCH(C365,Original!$A$2:$P$2,0))</f>
        <v>F, O</v>
      </c>
      <c r="G365" t="str">
        <f t="shared" si="5"/>
        <v>Yes, Grad</v>
      </c>
      <c r="H365" t="str">
        <f>VLOOKUP(F365,Other!$A$20:$B$27,2,FALSE)</f>
        <v>Yes</v>
      </c>
    </row>
    <row r="366" spans="2:8" x14ac:dyDescent="0.25">
      <c r="B366">
        <v>365</v>
      </c>
      <c r="C366" t="s">
        <v>5</v>
      </c>
      <c r="D366" t="s">
        <v>195</v>
      </c>
      <c r="E366" t="s">
        <v>196</v>
      </c>
      <c r="F366" t="str">
        <f>INDEX(Original!$A$2:$P$96,MATCH(D366,Original!$A$2:$A$96,0),MATCH(C366,Original!$A$2:$P$2,0))</f>
        <v>.</v>
      </c>
      <c r="G366" t="str">
        <f t="shared" si="5"/>
        <v>Yes, Grad</v>
      </c>
      <c r="H366" t="str">
        <f>VLOOKUP(F366,Other!$A$20:$B$27,2,FALSE)</f>
        <v>No</v>
      </c>
    </row>
    <row r="367" spans="2:8" x14ac:dyDescent="0.25">
      <c r="B367">
        <v>366</v>
      </c>
      <c r="C367" t="s">
        <v>5</v>
      </c>
      <c r="D367" t="s">
        <v>197</v>
      </c>
      <c r="E367" t="s">
        <v>198</v>
      </c>
      <c r="F367" t="str">
        <f>INDEX(Original!$A$2:$P$96,MATCH(D367,Original!$A$2:$A$96,0),MATCH(C367,Original!$A$2:$P$2,0))</f>
        <v>??</v>
      </c>
      <c r="G367" t="str">
        <f t="shared" si="5"/>
        <v>Yes, Grad</v>
      </c>
      <c r="H367" t="str">
        <f>VLOOKUP(F367,Other!$A$20:$B$27,2,FALSE)</f>
        <v>No</v>
      </c>
    </row>
    <row r="368" spans="2:8" x14ac:dyDescent="0.25">
      <c r="B368">
        <v>367</v>
      </c>
      <c r="C368" t="s">
        <v>5</v>
      </c>
      <c r="D368" t="s">
        <v>199</v>
      </c>
      <c r="E368" t="s">
        <v>200</v>
      </c>
      <c r="F368" t="str">
        <f>INDEX(Original!$A$2:$P$96,MATCH(D368,Original!$A$2:$A$96,0),MATCH(C368,Original!$A$2:$P$2,0))</f>
        <v>.</v>
      </c>
      <c r="G368" t="str">
        <f t="shared" si="5"/>
        <v>Yes, Grad</v>
      </c>
      <c r="H368" t="str">
        <f>VLOOKUP(F368,Other!$A$20:$B$27,2,FALSE)</f>
        <v>No</v>
      </c>
    </row>
    <row r="369" spans="1:8" x14ac:dyDescent="0.25">
      <c r="B369">
        <v>368</v>
      </c>
      <c r="C369" t="s">
        <v>5</v>
      </c>
      <c r="D369" t="s">
        <v>201</v>
      </c>
      <c r="E369" t="s">
        <v>202</v>
      </c>
      <c r="F369" t="str">
        <f>INDEX(Original!$A$2:$P$96,MATCH(D369,Original!$A$2:$A$96,0),MATCH(C369,Original!$A$2:$P$2,0))</f>
        <v>.</v>
      </c>
      <c r="G369" t="str">
        <f t="shared" si="5"/>
        <v>Yes, Grad</v>
      </c>
      <c r="H369" t="str">
        <f>VLOOKUP(F369,Other!$A$20:$B$27,2,FALSE)</f>
        <v>No</v>
      </c>
    </row>
    <row r="370" spans="1:8" x14ac:dyDescent="0.25">
      <c r="B370">
        <v>369</v>
      </c>
      <c r="C370" t="s">
        <v>5</v>
      </c>
      <c r="D370" t="s">
        <v>203</v>
      </c>
      <c r="E370" t="s">
        <v>204</v>
      </c>
      <c r="F370">
        <f>INDEX(Original!$A$2:$P$96,MATCH(D370,Original!$A$2:$A$96,0),MATCH(C370,Original!$A$2:$P$2,0))</f>
        <v>0</v>
      </c>
      <c r="G370" t="str">
        <f t="shared" si="5"/>
        <v>Yes, Grad</v>
      </c>
      <c r="H370" t="str">
        <f>VLOOKUP(F370,Other!$A$20:$B$27,2,FALSE)</f>
        <v>No</v>
      </c>
    </row>
    <row r="371" spans="1:8" x14ac:dyDescent="0.25">
      <c r="B371">
        <v>370</v>
      </c>
      <c r="C371" t="s">
        <v>5</v>
      </c>
      <c r="D371" t="s">
        <v>205</v>
      </c>
      <c r="E371" t="s">
        <v>206</v>
      </c>
      <c r="F371" t="str">
        <f>INDEX(Original!$A$2:$P$96,MATCH(D371,Original!$A$2:$A$96,0),MATCH(C371,Original!$A$2:$P$2,0))</f>
        <v>.</v>
      </c>
      <c r="G371" t="str">
        <f t="shared" si="5"/>
        <v>Yes, Grad</v>
      </c>
      <c r="H371" t="str">
        <f>VLOOKUP(F371,Other!$A$20:$B$27,2,FALSE)</f>
        <v>No</v>
      </c>
    </row>
    <row r="372" spans="1:8" x14ac:dyDescent="0.25">
      <c r="B372">
        <v>371</v>
      </c>
      <c r="C372" t="s">
        <v>5</v>
      </c>
      <c r="D372" t="s">
        <v>207</v>
      </c>
      <c r="E372" t="s">
        <v>208</v>
      </c>
      <c r="F372" t="str">
        <f>INDEX(Original!$A$2:$P$96,MATCH(D372,Original!$A$2:$A$96,0),MATCH(C372,Original!$A$2:$P$2,0))</f>
        <v>.</v>
      </c>
      <c r="G372" t="str">
        <f t="shared" si="5"/>
        <v>Yes, Grad</v>
      </c>
      <c r="H372" t="str">
        <f>VLOOKUP(F372,Other!$A$20:$B$27,2,FALSE)</f>
        <v>No</v>
      </c>
    </row>
    <row r="373" spans="1:8" x14ac:dyDescent="0.25">
      <c r="B373">
        <v>372</v>
      </c>
      <c r="C373" t="s">
        <v>5</v>
      </c>
      <c r="D373" t="s">
        <v>209</v>
      </c>
      <c r="E373" t="s">
        <v>147</v>
      </c>
      <c r="F373" t="str">
        <f>INDEX(Original!$A$2:$P$96,MATCH(D373,Original!$A$2:$A$96,0),MATCH(C373,Original!$A$2:$P$2,0))</f>
        <v>.</v>
      </c>
      <c r="G373" t="str">
        <f t="shared" si="5"/>
        <v>Yes, Grad</v>
      </c>
      <c r="H373" t="str">
        <f>VLOOKUP(F373,Other!$A$20:$B$27,2,FALSE)</f>
        <v>No</v>
      </c>
    </row>
    <row r="374" spans="1:8" x14ac:dyDescent="0.25">
      <c r="B374">
        <v>373</v>
      </c>
      <c r="C374" t="s">
        <v>5</v>
      </c>
      <c r="D374" t="s">
        <v>210</v>
      </c>
      <c r="E374" t="s">
        <v>211</v>
      </c>
      <c r="F374" t="str">
        <f>INDEX(Original!$A$2:$P$96,MATCH(D374,Original!$A$2:$A$96,0),MATCH(C374,Original!$A$2:$P$2,0))</f>
        <v>.</v>
      </c>
      <c r="G374" t="str">
        <f t="shared" si="5"/>
        <v>Yes, Grad</v>
      </c>
      <c r="H374" t="str">
        <f>VLOOKUP(F374,Other!$A$20:$B$27,2,FALSE)</f>
        <v>No</v>
      </c>
    </row>
    <row r="375" spans="1:8" x14ac:dyDescent="0.25">
      <c r="B375">
        <v>374</v>
      </c>
      <c r="C375" t="s">
        <v>5</v>
      </c>
      <c r="D375" t="s">
        <v>212</v>
      </c>
      <c r="E375" t="s">
        <v>213</v>
      </c>
      <c r="F375">
        <f>INDEX(Original!$A$2:$P$96,MATCH(D375,Original!$A$2:$A$96,0),MATCH(C375,Original!$A$2:$P$2,0))</f>
        <v>0</v>
      </c>
      <c r="G375" t="str">
        <f t="shared" si="5"/>
        <v>Yes, Grad</v>
      </c>
      <c r="H375" t="str">
        <f>VLOOKUP(F375,Other!$A$20:$B$27,2,FALSE)</f>
        <v>No</v>
      </c>
    </row>
    <row r="376" spans="1:8" x14ac:dyDescent="0.25">
      <c r="B376">
        <v>375</v>
      </c>
      <c r="C376" t="s">
        <v>5</v>
      </c>
      <c r="D376" t="s">
        <v>214</v>
      </c>
      <c r="E376" t="s">
        <v>215</v>
      </c>
      <c r="F376" t="str">
        <f>INDEX(Original!$A$2:$P$96,MATCH(D376,Original!$A$2:$A$96,0),MATCH(C376,Original!$A$2:$P$2,0))</f>
        <v>.</v>
      </c>
      <c r="G376" t="str">
        <f t="shared" si="5"/>
        <v>Yes, Grad</v>
      </c>
      <c r="H376" t="str">
        <f>VLOOKUP(F376,Other!$A$20:$B$27,2,FALSE)</f>
        <v>No</v>
      </c>
    </row>
    <row r="377" spans="1:8" x14ac:dyDescent="0.25">
      <c r="B377">
        <v>376</v>
      </c>
      <c r="C377" t="s">
        <v>5</v>
      </c>
      <c r="D377" t="s">
        <v>216</v>
      </c>
      <c r="E377" t="s">
        <v>215</v>
      </c>
      <c r="F377">
        <f>INDEX(Original!$A$2:$P$96,MATCH(D377,Original!$A$2:$A$96,0),MATCH(C377,Original!$A$2:$P$2,0))</f>
        <v>0</v>
      </c>
      <c r="G377" t="str">
        <f t="shared" si="5"/>
        <v>Yes, Grad</v>
      </c>
      <c r="H377" t="str">
        <f>VLOOKUP(F377,Other!$A$20:$B$27,2,FALSE)</f>
        <v>No</v>
      </c>
    </row>
    <row r="378" spans="1:8" x14ac:dyDescent="0.25">
      <c r="A378" t="s">
        <v>220</v>
      </c>
      <c r="B378">
        <v>377</v>
      </c>
      <c r="C378" t="s">
        <v>6</v>
      </c>
      <c r="D378" t="s">
        <v>16</v>
      </c>
      <c r="E378" t="s">
        <v>17</v>
      </c>
      <c r="F378" t="str">
        <f>INDEX(Original!$A$2:$P$96,MATCH(D378,Original!$A$2:$A$96,0),MATCH(C378,Original!$A$2:$P$2,0))</f>
        <v>D,N,O</v>
      </c>
      <c r="G378" t="str">
        <f t="shared" si="5"/>
        <v>No</v>
      </c>
    </row>
    <row r="379" spans="1:8" x14ac:dyDescent="0.25">
      <c r="B379">
        <v>378</v>
      </c>
      <c r="C379" t="s">
        <v>6</v>
      </c>
      <c r="D379" t="s">
        <v>19</v>
      </c>
      <c r="E379" t="s">
        <v>20</v>
      </c>
      <c r="F379" t="str">
        <f>INDEX(Original!$A$2:$P$96,MATCH(D379,Original!$A$2:$A$96,0),MATCH(C379,Original!$A$2:$P$2,0))</f>
        <v>D,N,O</v>
      </c>
      <c r="G379" t="str">
        <f t="shared" si="5"/>
        <v>No</v>
      </c>
    </row>
    <row r="380" spans="1:8" x14ac:dyDescent="0.25">
      <c r="B380">
        <v>379</v>
      </c>
      <c r="C380" t="s">
        <v>6</v>
      </c>
      <c r="D380" t="s">
        <v>23</v>
      </c>
      <c r="E380" t="s">
        <v>24</v>
      </c>
      <c r="F380" t="str">
        <f>INDEX(Original!$A$2:$P$96,MATCH(D380,Original!$A$2:$A$96,0),MATCH(C380,Original!$A$2:$P$2,0))</f>
        <v>D,N,O</v>
      </c>
      <c r="G380" t="str">
        <f t="shared" si="5"/>
        <v>No</v>
      </c>
    </row>
    <row r="381" spans="1:8" x14ac:dyDescent="0.25">
      <c r="B381">
        <v>380</v>
      </c>
      <c r="C381" t="s">
        <v>6</v>
      </c>
      <c r="D381" t="s">
        <v>26</v>
      </c>
      <c r="E381" t="s">
        <v>27</v>
      </c>
      <c r="F381">
        <f>INDEX(Original!$A$2:$P$96,MATCH(D381,Original!$A$2:$A$96,0),MATCH(C381,Original!$A$2:$P$2,0))</f>
        <v>0</v>
      </c>
      <c r="G381" t="str">
        <f t="shared" si="5"/>
        <v>No</v>
      </c>
    </row>
    <row r="382" spans="1:8" x14ac:dyDescent="0.25">
      <c r="B382">
        <v>381</v>
      </c>
      <c r="C382" t="s">
        <v>6</v>
      </c>
      <c r="D382" t="s">
        <v>29</v>
      </c>
      <c r="E382" t="s">
        <v>30</v>
      </c>
      <c r="F382" t="str">
        <f>INDEX(Original!$A$2:$P$96,MATCH(D382,Original!$A$2:$A$96,0),MATCH(C382,Original!$A$2:$P$2,0))</f>
        <v>N, O</v>
      </c>
      <c r="G382" t="str">
        <f t="shared" si="5"/>
        <v>No</v>
      </c>
    </row>
    <row r="383" spans="1:8" x14ac:dyDescent="0.25">
      <c r="B383">
        <v>382</v>
      </c>
      <c r="C383" t="s">
        <v>6</v>
      </c>
      <c r="D383" t="s">
        <v>33</v>
      </c>
      <c r="E383" t="s">
        <v>34</v>
      </c>
      <c r="F383" t="str">
        <f>INDEX(Original!$A$2:$P$96,MATCH(D383,Original!$A$2:$A$96,0),MATCH(C383,Original!$A$2:$P$2,0))</f>
        <v>D,N</v>
      </c>
      <c r="G383" t="str">
        <f t="shared" si="5"/>
        <v>No</v>
      </c>
    </row>
    <row r="384" spans="1:8" x14ac:dyDescent="0.25">
      <c r="B384">
        <v>383</v>
      </c>
      <c r="C384" t="s">
        <v>6</v>
      </c>
      <c r="D384" t="s">
        <v>35</v>
      </c>
      <c r="E384" t="s">
        <v>36</v>
      </c>
      <c r="F384">
        <f>INDEX(Original!$A$2:$P$96,MATCH(D384,Original!$A$2:$A$96,0),MATCH(C384,Original!$A$2:$P$2,0))</f>
        <v>0</v>
      </c>
      <c r="G384" t="str">
        <f t="shared" si="5"/>
        <v>No</v>
      </c>
    </row>
    <row r="385" spans="2:7" x14ac:dyDescent="0.25">
      <c r="B385">
        <v>384</v>
      </c>
      <c r="C385" t="s">
        <v>6</v>
      </c>
      <c r="D385" t="s">
        <v>37</v>
      </c>
      <c r="E385" t="s">
        <v>38</v>
      </c>
      <c r="F385" t="str">
        <f>INDEX(Original!$A$2:$P$96,MATCH(D385,Original!$A$2:$A$96,0),MATCH(C385,Original!$A$2:$P$2,0))</f>
        <v>D</v>
      </c>
      <c r="G385" t="str">
        <f t="shared" si="5"/>
        <v>No</v>
      </c>
    </row>
    <row r="386" spans="2:7" x14ac:dyDescent="0.25">
      <c r="B386">
        <v>385</v>
      </c>
      <c r="C386" t="s">
        <v>6</v>
      </c>
      <c r="D386" t="s">
        <v>40</v>
      </c>
      <c r="E386" t="s">
        <v>41</v>
      </c>
      <c r="F386" t="str">
        <f>INDEX(Original!$A$2:$P$96,MATCH(D386,Original!$A$2:$A$96,0),MATCH(C386,Original!$A$2:$P$2,0))</f>
        <v>N,O</v>
      </c>
      <c r="G386" t="str">
        <f t="shared" si="5"/>
        <v>No</v>
      </c>
    </row>
    <row r="387" spans="2:7" x14ac:dyDescent="0.25">
      <c r="B387">
        <v>386</v>
      </c>
      <c r="C387" t="s">
        <v>6</v>
      </c>
      <c r="D387" t="s">
        <v>44</v>
      </c>
      <c r="E387" t="s">
        <v>45</v>
      </c>
      <c r="F387" t="str">
        <f>INDEX(Original!$A$2:$P$96,MATCH(D387,Original!$A$2:$A$96,0),MATCH(C387,Original!$A$2:$P$2,0))</f>
        <v>D,O</v>
      </c>
      <c r="G387" t="str">
        <f t="shared" ref="G387:G450" si="6">IF(VALUE(LEFT(RIGHT(D387,4)))&gt;5,"Yes, Grad","No")</f>
        <v>No</v>
      </c>
    </row>
    <row r="388" spans="2:7" x14ac:dyDescent="0.25">
      <c r="B388">
        <v>387</v>
      </c>
      <c r="C388" t="s">
        <v>6</v>
      </c>
      <c r="D388" t="s">
        <v>46</v>
      </c>
      <c r="E388" t="s">
        <v>27</v>
      </c>
      <c r="F388" t="str">
        <f>INDEX(Original!$A$2:$P$96,MATCH(D388,Original!$A$2:$A$96,0),MATCH(C388,Original!$A$2:$P$2,0))</f>
        <v>.</v>
      </c>
      <c r="G388" t="str">
        <f t="shared" si="6"/>
        <v>No</v>
      </c>
    </row>
    <row r="389" spans="2:7" x14ac:dyDescent="0.25">
      <c r="B389">
        <v>388</v>
      </c>
      <c r="C389" t="s">
        <v>6</v>
      </c>
      <c r="D389" t="s">
        <v>47</v>
      </c>
      <c r="E389" t="s">
        <v>48</v>
      </c>
      <c r="F389">
        <f>INDEX(Original!$A$2:$P$96,MATCH(D389,Original!$A$2:$A$96,0),MATCH(C389,Original!$A$2:$P$2,0))</f>
        <v>0</v>
      </c>
      <c r="G389" t="str">
        <f t="shared" si="6"/>
        <v>No</v>
      </c>
    </row>
    <row r="390" spans="2:7" x14ac:dyDescent="0.25">
      <c r="B390">
        <v>389</v>
      </c>
      <c r="C390" t="s">
        <v>6</v>
      </c>
      <c r="D390" t="s">
        <v>49</v>
      </c>
      <c r="E390" t="s">
        <v>50</v>
      </c>
      <c r="F390" t="str">
        <f>INDEX(Original!$A$2:$P$96,MATCH(D390,Original!$A$2:$A$96,0),MATCH(C390,Original!$A$2:$P$2,0))</f>
        <v>N</v>
      </c>
      <c r="G390" t="str">
        <f t="shared" si="6"/>
        <v>No</v>
      </c>
    </row>
    <row r="391" spans="2:7" x14ac:dyDescent="0.25">
      <c r="B391">
        <v>390</v>
      </c>
      <c r="C391" t="s">
        <v>6</v>
      </c>
      <c r="D391" t="s">
        <v>51</v>
      </c>
      <c r="E391" t="s">
        <v>52</v>
      </c>
      <c r="F391" t="str">
        <f>INDEX(Original!$A$2:$P$96,MATCH(D391,Original!$A$2:$A$96,0),MATCH(C391,Original!$A$2:$P$2,0))</f>
        <v>.</v>
      </c>
      <c r="G391" t="str">
        <f t="shared" si="6"/>
        <v>No</v>
      </c>
    </row>
    <row r="392" spans="2:7" x14ac:dyDescent="0.25">
      <c r="B392">
        <v>391</v>
      </c>
      <c r="C392" t="s">
        <v>6</v>
      </c>
      <c r="D392" t="s">
        <v>54</v>
      </c>
      <c r="E392" t="s">
        <v>55</v>
      </c>
      <c r="F392" t="str">
        <f>INDEX(Original!$A$2:$P$96,MATCH(D392,Original!$A$2:$A$96,0),MATCH(C392,Original!$A$2:$P$2,0))</f>
        <v>D</v>
      </c>
      <c r="G392" t="str">
        <f t="shared" si="6"/>
        <v>No</v>
      </c>
    </row>
    <row r="393" spans="2:7" x14ac:dyDescent="0.25">
      <c r="B393">
        <v>392</v>
      </c>
      <c r="C393" t="s">
        <v>6</v>
      </c>
      <c r="D393" t="s">
        <v>56</v>
      </c>
      <c r="E393" t="s">
        <v>57</v>
      </c>
      <c r="F393" t="str">
        <f>INDEX(Original!$A$2:$P$96,MATCH(D393,Original!$A$2:$A$96,0),MATCH(C393,Original!$A$2:$P$2,0))</f>
        <v>O</v>
      </c>
      <c r="G393" t="str">
        <f t="shared" si="6"/>
        <v>No</v>
      </c>
    </row>
    <row r="394" spans="2:7" x14ac:dyDescent="0.25">
      <c r="B394">
        <v>393</v>
      </c>
      <c r="C394" t="s">
        <v>6</v>
      </c>
      <c r="D394" t="s">
        <v>58</v>
      </c>
      <c r="E394" t="s">
        <v>59</v>
      </c>
      <c r="F394" t="str">
        <f>INDEX(Original!$A$2:$P$96,MATCH(D394,Original!$A$2:$A$96,0),MATCH(C394,Original!$A$2:$P$2,0))</f>
        <v>D</v>
      </c>
      <c r="G394" t="str">
        <f t="shared" si="6"/>
        <v>No</v>
      </c>
    </row>
    <row r="395" spans="2:7" x14ac:dyDescent="0.25">
      <c r="B395">
        <v>394</v>
      </c>
      <c r="C395" t="s">
        <v>6</v>
      </c>
      <c r="D395" t="s">
        <v>60</v>
      </c>
      <c r="E395" t="s">
        <v>61</v>
      </c>
      <c r="F395" t="str">
        <f>INDEX(Original!$A$2:$P$96,MATCH(D395,Original!$A$2:$A$96,0),MATCH(C395,Original!$A$2:$P$2,0))</f>
        <v>.</v>
      </c>
      <c r="G395" t="str">
        <f t="shared" si="6"/>
        <v>No</v>
      </c>
    </row>
    <row r="396" spans="2:7" x14ac:dyDescent="0.25">
      <c r="B396">
        <v>395</v>
      </c>
      <c r="C396" t="s">
        <v>6</v>
      </c>
      <c r="D396" t="s">
        <v>62</v>
      </c>
      <c r="E396" t="s">
        <v>63</v>
      </c>
      <c r="F396">
        <f>INDEX(Original!$A$2:$P$96,MATCH(D396,Original!$A$2:$A$96,0),MATCH(C396,Original!$A$2:$P$2,0))</f>
        <v>0</v>
      </c>
      <c r="G396" t="str">
        <f t="shared" si="6"/>
        <v>No</v>
      </c>
    </row>
    <row r="397" spans="2:7" x14ac:dyDescent="0.25">
      <c r="B397">
        <v>396</v>
      </c>
      <c r="C397" t="s">
        <v>6</v>
      </c>
      <c r="D397" t="s">
        <v>64</v>
      </c>
      <c r="E397" t="s">
        <v>65</v>
      </c>
      <c r="F397" t="str">
        <f>INDEX(Original!$A$2:$P$96,MATCH(D397,Original!$A$2:$A$96,0),MATCH(C397,Original!$A$2:$P$2,0))</f>
        <v>N,O</v>
      </c>
      <c r="G397" t="str">
        <f t="shared" si="6"/>
        <v>No</v>
      </c>
    </row>
    <row r="398" spans="2:7" x14ac:dyDescent="0.25">
      <c r="B398">
        <v>397</v>
      </c>
      <c r="C398" t="s">
        <v>6</v>
      </c>
      <c r="D398" t="s">
        <v>66</v>
      </c>
      <c r="E398" t="s">
        <v>67</v>
      </c>
      <c r="F398">
        <f>INDEX(Original!$A$2:$P$96,MATCH(D398,Original!$A$2:$A$96,0),MATCH(C398,Original!$A$2:$P$2,0))</f>
        <v>0</v>
      </c>
      <c r="G398" t="str">
        <f t="shared" si="6"/>
        <v>No</v>
      </c>
    </row>
    <row r="399" spans="2:7" x14ac:dyDescent="0.25">
      <c r="B399">
        <v>398</v>
      </c>
      <c r="C399" t="s">
        <v>6</v>
      </c>
      <c r="D399" t="s">
        <v>68</v>
      </c>
      <c r="E399" t="s">
        <v>69</v>
      </c>
      <c r="F399" t="str">
        <f>INDEX(Original!$A$2:$P$96,MATCH(D399,Original!$A$2:$A$96,0),MATCH(C399,Original!$A$2:$P$2,0))</f>
        <v>.</v>
      </c>
      <c r="G399" t="str">
        <f t="shared" si="6"/>
        <v>No</v>
      </c>
    </row>
    <row r="400" spans="2:7" x14ac:dyDescent="0.25">
      <c r="B400">
        <v>399</v>
      </c>
      <c r="C400" t="s">
        <v>6</v>
      </c>
      <c r="D400" t="s">
        <v>70</v>
      </c>
      <c r="E400" t="s">
        <v>71</v>
      </c>
      <c r="F400">
        <f>INDEX(Original!$A$2:$P$96,MATCH(D400,Original!$A$2:$A$96,0),MATCH(C400,Original!$A$2:$P$2,0))</f>
        <v>0</v>
      </c>
      <c r="G400" t="str">
        <f t="shared" si="6"/>
        <v>No</v>
      </c>
    </row>
    <row r="401" spans="2:7" x14ac:dyDescent="0.25">
      <c r="B401">
        <v>400</v>
      </c>
      <c r="C401" t="s">
        <v>6</v>
      </c>
      <c r="D401" t="s">
        <v>72</v>
      </c>
      <c r="E401" t="s">
        <v>73</v>
      </c>
      <c r="F401" t="str">
        <f>INDEX(Original!$A$2:$P$96,MATCH(D401,Original!$A$2:$A$96,0),MATCH(C401,Original!$A$2:$P$2,0))</f>
        <v>O</v>
      </c>
      <c r="G401" t="str">
        <f t="shared" si="6"/>
        <v>No</v>
      </c>
    </row>
    <row r="402" spans="2:7" x14ac:dyDescent="0.25">
      <c r="B402">
        <v>401</v>
      </c>
      <c r="C402" t="s">
        <v>6</v>
      </c>
      <c r="D402" t="s">
        <v>75</v>
      </c>
      <c r="E402" t="s">
        <v>76</v>
      </c>
      <c r="F402" t="str">
        <f>INDEX(Original!$A$2:$P$96,MATCH(D402,Original!$A$2:$A$96,0),MATCH(C402,Original!$A$2:$P$2,0))</f>
        <v>D</v>
      </c>
      <c r="G402" t="str">
        <f t="shared" si="6"/>
        <v>No</v>
      </c>
    </row>
    <row r="403" spans="2:7" x14ac:dyDescent="0.25">
      <c r="B403">
        <v>402</v>
      </c>
      <c r="C403" t="s">
        <v>6</v>
      </c>
      <c r="D403" t="s">
        <v>77</v>
      </c>
      <c r="E403" t="s">
        <v>78</v>
      </c>
      <c r="F403" t="str">
        <f>INDEX(Original!$A$2:$P$96,MATCH(D403,Original!$A$2:$A$96,0),MATCH(C403,Original!$A$2:$P$2,0))</f>
        <v>O</v>
      </c>
      <c r="G403" t="str">
        <f t="shared" si="6"/>
        <v>No</v>
      </c>
    </row>
    <row r="404" spans="2:7" x14ac:dyDescent="0.25">
      <c r="B404">
        <v>403</v>
      </c>
      <c r="C404" t="s">
        <v>6</v>
      </c>
      <c r="D404" t="s">
        <v>79</v>
      </c>
      <c r="E404" t="s">
        <v>27</v>
      </c>
      <c r="F404" t="str">
        <f>INDEX(Original!$A$2:$P$96,MATCH(D404,Original!$A$2:$A$96,0),MATCH(C404,Original!$A$2:$P$2,0))</f>
        <v>D??</v>
      </c>
      <c r="G404" t="str">
        <f t="shared" si="6"/>
        <v>No</v>
      </c>
    </row>
    <row r="405" spans="2:7" x14ac:dyDescent="0.25">
      <c r="B405">
        <v>404</v>
      </c>
      <c r="C405" t="s">
        <v>6</v>
      </c>
      <c r="D405" t="s">
        <v>81</v>
      </c>
      <c r="E405" t="s">
        <v>82</v>
      </c>
      <c r="F405" t="str">
        <f>INDEX(Original!$A$2:$P$96,MATCH(D405,Original!$A$2:$A$96,0),MATCH(C405,Original!$A$2:$P$2,0))</f>
        <v>D</v>
      </c>
      <c r="G405" t="str">
        <f t="shared" si="6"/>
        <v>No</v>
      </c>
    </row>
    <row r="406" spans="2:7" x14ac:dyDescent="0.25">
      <c r="B406">
        <v>405</v>
      </c>
      <c r="C406" t="s">
        <v>6</v>
      </c>
      <c r="D406" t="s">
        <v>83</v>
      </c>
      <c r="E406" t="s">
        <v>84</v>
      </c>
      <c r="F406" t="str">
        <f>INDEX(Original!$A$2:$P$96,MATCH(D406,Original!$A$2:$A$96,0),MATCH(C406,Original!$A$2:$P$2,0))</f>
        <v>.</v>
      </c>
      <c r="G406" t="str">
        <f t="shared" si="6"/>
        <v>No</v>
      </c>
    </row>
    <row r="407" spans="2:7" x14ac:dyDescent="0.25">
      <c r="B407">
        <v>406</v>
      </c>
      <c r="C407" t="s">
        <v>6</v>
      </c>
      <c r="D407" t="s">
        <v>85</v>
      </c>
      <c r="E407" t="s">
        <v>86</v>
      </c>
      <c r="F407" t="str">
        <f>INDEX(Original!$A$2:$P$96,MATCH(D407,Original!$A$2:$A$96,0),MATCH(C407,Original!$A$2:$P$2,0))</f>
        <v>D</v>
      </c>
      <c r="G407" t="str">
        <f t="shared" si="6"/>
        <v>No</v>
      </c>
    </row>
    <row r="408" spans="2:7" x14ac:dyDescent="0.25">
      <c r="B408">
        <v>407</v>
      </c>
      <c r="C408" t="s">
        <v>6</v>
      </c>
      <c r="D408" t="s">
        <v>87</v>
      </c>
      <c r="E408" t="s">
        <v>88</v>
      </c>
      <c r="F408" t="str">
        <f>INDEX(Original!$A$2:$P$96,MATCH(D408,Original!$A$2:$A$96,0),MATCH(C408,Original!$A$2:$P$2,0))</f>
        <v>D</v>
      </c>
      <c r="G408" t="str">
        <f t="shared" si="6"/>
        <v>No</v>
      </c>
    </row>
    <row r="409" spans="2:7" x14ac:dyDescent="0.25">
      <c r="B409">
        <v>408</v>
      </c>
      <c r="C409" t="s">
        <v>6</v>
      </c>
      <c r="D409" t="s">
        <v>89</v>
      </c>
      <c r="E409" t="s">
        <v>90</v>
      </c>
      <c r="F409" t="str">
        <f>INDEX(Original!$A$2:$P$96,MATCH(D409,Original!$A$2:$A$96,0),MATCH(C409,Original!$A$2:$P$2,0))</f>
        <v>.</v>
      </c>
      <c r="G409" t="str">
        <f t="shared" si="6"/>
        <v>No</v>
      </c>
    </row>
    <row r="410" spans="2:7" x14ac:dyDescent="0.25">
      <c r="B410">
        <v>409</v>
      </c>
      <c r="C410" t="s">
        <v>6</v>
      </c>
      <c r="D410" t="s">
        <v>91</v>
      </c>
      <c r="E410" t="s">
        <v>92</v>
      </c>
      <c r="F410" t="str">
        <f>INDEX(Original!$A$2:$P$96,MATCH(D410,Original!$A$2:$A$96,0),MATCH(C410,Original!$A$2:$P$2,0))</f>
        <v>O</v>
      </c>
      <c r="G410" t="str">
        <f t="shared" si="6"/>
        <v>No</v>
      </c>
    </row>
    <row r="411" spans="2:7" x14ac:dyDescent="0.25">
      <c r="B411">
        <v>410</v>
      </c>
      <c r="C411" t="s">
        <v>6</v>
      </c>
      <c r="D411" t="s">
        <v>93</v>
      </c>
      <c r="E411" t="s">
        <v>94</v>
      </c>
      <c r="F411">
        <f>INDEX(Original!$A$2:$P$96,MATCH(D411,Original!$A$2:$A$96,0),MATCH(C411,Original!$A$2:$P$2,0))</f>
        <v>0</v>
      </c>
      <c r="G411" t="str">
        <f t="shared" si="6"/>
        <v>No</v>
      </c>
    </row>
    <row r="412" spans="2:7" x14ac:dyDescent="0.25">
      <c r="B412">
        <v>411</v>
      </c>
      <c r="C412" t="s">
        <v>6</v>
      </c>
      <c r="D412" t="s">
        <v>95</v>
      </c>
      <c r="E412" t="s">
        <v>96</v>
      </c>
      <c r="F412">
        <f>INDEX(Original!$A$2:$P$96,MATCH(D412,Original!$A$2:$A$96,0),MATCH(C412,Original!$A$2:$P$2,0))</f>
        <v>0</v>
      </c>
      <c r="G412" t="str">
        <f t="shared" si="6"/>
        <v>No</v>
      </c>
    </row>
    <row r="413" spans="2:7" x14ac:dyDescent="0.25">
      <c r="B413">
        <v>412</v>
      </c>
      <c r="C413" t="s">
        <v>6</v>
      </c>
      <c r="D413" t="s">
        <v>97</v>
      </c>
      <c r="E413" t="s">
        <v>98</v>
      </c>
      <c r="F413" t="str">
        <f>INDEX(Original!$A$2:$P$96,MATCH(D413,Original!$A$2:$A$96,0),MATCH(C413,Original!$A$2:$P$2,0))</f>
        <v>N</v>
      </c>
      <c r="G413" t="str">
        <f t="shared" si="6"/>
        <v>No</v>
      </c>
    </row>
    <row r="414" spans="2:7" x14ac:dyDescent="0.25">
      <c r="B414">
        <v>413</v>
      </c>
      <c r="C414" t="s">
        <v>6</v>
      </c>
      <c r="D414" t="s">
        <v>99</v>
      </c>
      <c r="E414" t="s">
        <v>100</v>
      </c>
      <c r="F414" t="str">
        <f>INDEX(Original!$A$2:$P$96,MATCH(D414,Original!$A$2:$A$96,0),MATCH(C414,Original!$A$2:$P$2,0))</f>
        <v>.</v>
      </c>
      <c r="G414" t="str">
        <f t="shared" si="6"/>
        <v>No</v>
      </c>
    </row>
    <row r="415" spans="2:7" x14ac:dyDescent="0.25">
      <c r="B415">
        <v>414</v>
      </c>
      <c r="C415" t="s">
        <v>6</v>
      </c>
      <c r="D415" t="s">
        <v>101</v>
      </c>
      <c r="E415" t="s">
        <v>102</v>
      </c>
      <c r="F415">
        <f>INDEX(Original!$A$2:$P$96,MATCH(D415,Original!$A$2:$A$96,0),MATCH(C415,Original!$A$2:$P$2,0))</f>
        <v>0</v>
      </c>
      <c r="G415" t="str">
        <f t="shared" si="6"/>
        <v>No</v>
      </c>
    </row>
    <row r="416" spans="2:7" x14ac:dyDescent="0.25">
      <c r="B416">
        <v>415</v>
      </c>
      <c r="C416" t="s">
        <v>6</v>
      </c>
      <c r="D416" t="s">
        <v>103</v>
      </c>
      <c r="E416" t="s">
        <v>104</v>
      </c>
      <c r="F416" t="str">
        <f>INDEX(Original!$A$2:$P$96,MATCH(D416,Original!$A$2:$A$96,0),MATCH(C416,Original!$A$2:$P$2,0))</f>
        <v>D</v>
      </c>
      <c r="G416" t="str">
        <f t="shared" si="6"/>
        <v>No</v>
      </c>
    </row>
    <row r="417" spans="2:7" x14ac:dyDescent="0.25">
      <c r="B417">
        <v>416</v>
      </c>
      <c r="C417" t="s">
        <v>6</v>
      </c>
      <c r="D417" t="s">
        <v>105</v>
      </c>
      <c r="E417" t="s">
        <v>106</v>
      </c>
      <c r="F417" t="str">
        <f>INDEX(Original!$A$2:$P$96,MATCH(D417,Original!$A$2:$A$96,0),MATCH(C417,Original!$A$2:$P$2,0))</f>
        <v>.</v>
      </c>
      <c r="G417" t="str">
        <f t="shared" si="6"/>
        <v>No</v>
      </c>
    </row>
    <row r="418" spans="2:7" x14ac:dyDescent="0.25">
      <c r="B418">
        <v>417</v>
      </c>
      <c r="C418" t="s">
        <v>6</v>
      </c>
      <c r="D418" t="s">
        <v>108</v>
      </c>
      <c r="E418" t="s">
        <v>109</v>
      </c>
      <c r="F418" t="str">
        <f>INDEX(Original!$A$2:$P$96,MATCH(D418,Original!$A$2:$A$96,0),MATCH(C418,Original!$A$2:$P$2,0))</f>
        <v>.</v>
      </c>
      <c r="G418" t="str">
        <f t="shared" si="6"/>
        <v>No</v>
      </c>
    </row>
    <row r="419" spans="2:7" x14ac:dyDescent="0.25">
      <c r="B419">
        <v>418</v>
      </c>
      <c r="C419" t="s">
        <v>6</v>
      </c>
      <c r="D419" t="s">
        <v>110</v>
      </c>
      <c r="E419" t="s">
        <v>111</v>
      </c>
      <c r="F419">
        <f>INDEX(Original!$A$2:$P$96,MATCH(D419,Original!$A$2:$A$96,0),MATCH(C419,Original!$A$2:$P$2,0))</f>
        <v>0</v>
      </c>
      <c r="G419" t="str">
        <f t="shared" si="6"/>
        <v>No</v>
      </c>
    </row>
    <row r="420" spans="2:7" x14ac:dyDescent="0.25">
      <c r="B420">
        <v>419</v>
      </c>
      <c r="C420" t="s">
        <v>6</v>
      </c>
      <c r="D420" t="s">
        <v>112</v>
      </c>
      <c r="E420" t="s">
        <v>113</v>
      </c>
      <c r="F420">
        <f>INDEX(Original!$A$2:$P$96,MATCH(D420,Original!$A$2:$A$96,0),MATCH(C420,Original!$A$2:$P$2,0))</f>
        <v>0</v>
      </c>
      <c r="G420" t="str">
        <f t="shared" si="6"/>
        <v>No</v>
      </c>
    </row>
    <row r="421" spans="2:7" x14ac:dyDescent="0.25">
      <c r="B421">
        <v>420</v>
      </c>
      <c r="C421" t="s">
        <v>6</v>
      </c>
      <c r="D421" t="s">
        <v>114</v>
      </c>
      <c r="E421" t="s">
        <v>115</v>
      </c>
      <c r="F421" t="str">
        <f>INDEX(Original!$A$2:$P$96,MATCH(D421,Original!$A$2:$A$96,0),MATCH(C421,Original!$A$2:$P$2,0))</f>
        <v>.</v>
      </c>
      <c r="G421" t="str">
        <f t="shared" si="6"/>
        <v>No</v>
      </c>
    </row>
    <row r="422" spans="2:7" x14ac:dyDescent="0.25">
      <c r="B422">
        <v>421</v>
      </c>
      <c r="C422" t="s">
        <v>6</v>
      </c>
      <c r="D422" t="s">
        <v>116</v>
      </c>
      <c r="E422" t="s">
        <v>117</v>
      </c>
      <c r="F422">
        <f>INDEX(Original!$A$2:$P$96,MATCH(D422,Original!$A$2:$A$96,0),MATCH(C422,Original!$A$2:$P$2,0))</f>
        <v>0</v>
      </c>
      <c r="G422" t="str">
        <f t="shared" si="6"/>
        <v>No</v>
      </c>
    </row>
    <row r="423" spans="2:7" x14ac:dyDescent="0.25">
      <c r="B423">
        <v>422</v>
      </c>
      <c r="C423" t="s">
        <v>6</v>
      </c>
      <c r="D423" t="s">
        <v>118</v>
      </c>
      <c r="E423" t="s">
        <v>119</v>
      </c>
      <c r="F423">
        <f>INDEX(Original!$A$2:$P$96,MATCH(D423,Original!$A$2:$A$96,0),MATCH(C423,Original!$A$2:$P$2,0))</f>
        <v>0</v>
      </c>
      <c r="G423" t="str">
        <f t="shared" si="6"/>
        <v>No</v>
      </c>
    </row>
    <row r="424" spans="2:7" x14ac:dyDescent="0.25">
      <c r="B424">
        <v>423</v>
      </c>
      <c r="C424" t="s">
        <v>6</v>
      </c>
      <c r="D424" t="s">
        <v>121</v>
      </c>
      <c r="E424" t="s">
        <v>122</v>
      </c>
      <c r="F424" t="str">
        <f>INDEX(Original!$A$2:$P$96,MATCH(D424,Original!$A$2:$A$96,0),MATCH(C424,Original!$A$2:$P$2,0))</f>
        <v>N</v>
      </c>
      <c r="G424" t="str">
        <f t="shared" si="6"/>
        <v>No</v>
      </c>
    </row>
    <row r="425" spans="2:7" x14ac:dyDescent="0.25">
      <c r="B425">
        <v>424</v>
      </c>
      <c r="C425" t="s">
        <v>6</v>
      </c>
      <c r="D425" t="s">
        <v>123</v>
      </c>
      <c r="E425" t="s">
        <v>124</v>
      </c>
      <c r="F425" t="str">
        <f>INDEX(Original!$A$2:$P$96,MATCH(D425,Original!$A$2:$A$96,0),MATCH(C425,Original!$A$2:$P$2,0))</f>
        <v>.</v>
      </c>
      <c r="G425" t="str">
        <f t="shared" si="6"/>
        <v>No</v>
      </c>
    </row>
    <row r="426" spans="2:7" x14ac:dyDescent="0.25">
      <c r="B426">
        <v>425</v>
      </c>
      <c r="C426" t="s">
        <v>6</v>
      </c>
      <c r="D426" t="s">
        <v>125</v>
      </c>
      <c r="E426" t="s">
        <v>126</v>
      </c>
      <c r="F426" t="str">
        <f>INDEX(Original!$A$2:$P$96,MATCH(D426,Original!$A$2:$A$96,0),MATCH(C426,Original!$A$2:$P$2,0))</f>
        <v>.</v>
      </c>
      <c r="G426" t="str">
        <f t="shared" si="6"/>
        <v>No</v>
      </c>
    </row>
    <row r="427" spans="2:7" x14ac:dyDescent="0.25">
      <c r="B427">
        <v>426</v>
      </c>
      <c r="C427" t="s">
        <v>6</v>
      </c>
      <c r="D427" t="s">
        <v>127</v>
      </c>
      <c r="E427" t="s">
        <v>128</v>
      </c>
      <c r="F427">
        <f>INDEX(Original!$A$2:$P$96,MATCH(D427,Original!$A$2:$A$96,0),MATCH(C427,Original!$A$2:$P$2,0))</f>
        <v>0</v>
      </c>
      <c r="G427" t="str">
        <f t="shared" si="6"/>
        <v>No</v>
      </c>
    </row>
    <row r="428" spans="2:7" x14ac:dyDescent="0.25">
      <c r="B428">
        <v>427</v>
      </c>
      <c r="C428" t="s">
        <v>6</v>
      </c>
      <c r="D428" t="s">
        <v>129</v>
      </c>
      <c r="E428" t="s">
        <v>130</v>
      </c>
      <c r="F428" t="str">
        <f>INDEX(Original!$A$2:$P$96,MATCH(D428,Original!$A$2:$A$96,0),MATCH(C428,Original!$A$2:$P$2,0))</f>
        <v>D</v>
      </c>
      <c r="G428" t="str">
        <f t="shared" si="6"/>
        <v>No</v>
      </c>
    </row>
    <row r="429" spans="2:7" x14ac:dyDescent="0.25">
      <c r="B429">
        <v>428</v>
      </c>
      <c r="C429" t="s">
        <v>6</v>
      </c>
      <c r="D429" t="s">
        <v>131</v>
      </c>
      <c r="E429" t="s">
        <v>132</v>
      </c>
      <c r="F429" t="str">
        <f>INDEX(Original!$A$2:$P$96,MATCH(D429,Original!$A$2:$A$96,0),MATCH(C429,Original!$A$2:$P$2,0))</f>
        <v>.</v>
      </c>
      <c r="G429" t="str">
        <f t="shared" si="6"/>
        <v>No</v>
      </c>
    </row>
    <row r="430" spans="2:7" x14ac:dyDescent="0.25">
      <c r="B430">
        <v>429</v>
      </c>
      <c r="C430" t="s">
        <v>6</v>
      </c>
      <c r="D430" t="s">
        <v>133</v>
      </c>
      <c r="E430" t="s">
        <v>134</v>
      </c>
      <c r="F430" t="str">
        <f>INDEX(Original!$A$2:$P$96,MATCH(D430,Original!$A$2:$A$96,0),MATCH(C430,Original!$A$2:$P$2,0))</f>
        <v>N</v>
      </c>
      <c r="G430" t="str">
        <f t="shared" si="6"/>
        <v>No</v>
      </c>
    </row>
    <row r="431" spans="2:7" x14ac:dyDescent="0.25">
      <c r="B431">
        <v>430</v>
      </c>
      <c r="C431" t="s">
        <v>6</v>
      </c>
      <c r="D431" t="s">
        <v>135</v>
      </c>
      <c r="E431" t="s">
        <v>136</v>
      </c>
      <c r="F431" t="str">
        <f>INDEX(Original!$A$2:$P$96,MATCH(D431,Original!$A$2:$A$96,0),MATCH(C431,Original!$A$2:$P$2,0))</f>
        <v>N</v>
      </c>
      <c r="G431" t="str">
        <f t="shared" si="6"/>
        <v>No</v>
      </c>
    </row>
    <row r="432" spans="2:7" x14ac:dyDescent="0.25">
      <c r="B432">
        <v>431</v>
      </c>
      <c r="C432" t="s">
        <v>6</v>
      </c>
      <c r="D432" t="s">
        <v>137</v>
      </c>
      <c r="E432" t="s">
        <v>138</v>
      </c>
      <c r="F432" t="str">
        <f>INDEX(Original!$A$2:$P$96,MATCH(D432,Original!$A$2:$A$96,0),MATCH(C432,Original!$A$2:$P$2,0))</f>
        <v>O</v>
      </c>
      <c r="G432" t="str">
        <f t="shared" si="6"/>
        <v>No</v>
      </c>
    </row>
    <row r="433" spans="2:8" x14ac:dyDescent="0.25">
      <c r="B433">
        <v>432</v>
      </c>
      <c r="C433" t="s">
        <v>6</v>
      </c>
      <c r="D433" t="s">
        <v>139</v>
      </c>
      <c r="E433" t="s">
        <v>140</v>
      </c>
      <c r="F433" t="str">
        <f>INDEX(Original!$A$2:$P$96,MATCH(D433,Original!$A$2:$A$96,0),MATCH(C433,Original!$A$2:$P$2,0))</f>
        <v>O</v>
      </c>
      <c r="G433" t="str">
        <f t="shared" si="6"/>
        <v>No</v>
      </c>
    </row>
    <row r="434" spans="2:8" x14ac:dyDescent="0.25">
      <c r="B434">
        <v>433</v>
      </c>
      <c r="C434" t="s">
        <v>6</v>
      </c>
      <c r="D434" t="s">
        <v>141</v>
      </c>
      <c r="E434" t="s">
        <v>142</v>
      </c>
      <c r="F434" t="str">
        <f>INDEX(Original!$A$2:$P$96,MATCH(D434,Original!$A$2:$A$96,0),MATCH(C434,Original!$A$2:$P$2,0))</f>
        <v>.</v>
      </c>
      <c r="G434" t="str">
        <f t="shared" si="6"/>
        <v>No</v>
      </c>
    </row>
    <row r="435" spans="2:8" x14ac:dyDescent="0.25">
      <c r="B435">
        <v>434</v>
      </c>
      <c r="C435" t="s">
        <v>6</v>
      </c>
      <c r="D435" t="s">
        <v>143</v>
      </c>
      <c r="E435" t="s">
        <v>27</v>
      </c>
      <c r="F435" t="str">
        <f>INDEX(Original!$A$2:$P$96,MATCH(D435,Original!$A$2:$A$96,0),MATCH(C435,Original!$A$2:$P$2,0))</f>
        <v>.</v>
      </c>
      <c r="G435" t="str">
        <f t="shared" si="6"/>
        <v>No</v>
      </c>
    </row>
    <row r="436" spans="2:8" x14ac:dyDescent="0.25">
      <c r="B436">
        <v>435</v>
      </c>
      <c r="C436" t="s">
        <v>6</v>
      </c>
      <c r="D436" t="s">
        <v>144</v>
      </c>
      <c r="E436" t="s">
        <v>145</v>
      </c>
      <c r="F436" t="str">
        <f>INDEX(Original!$A$2:$P$96,MATCH(D436,Original!$A$2:$A$96,0),MATCH(C436,Original!$A$2:$P$2,0))</f>
        <v>.</v>
      </c>
      <c r="G436" t="str">
        <f t="shared" si="6"/>
        <v>No</v>
      </c>
    </row>
    <row r="437" spans="2:8" x14ac:dyDescent="0.25">
      <c r="B437">
        <v>436</v>
      </c>
      <c r="C437" t="s">
        <v>6</v>
      </c>
      <c r="D437" t="s">
        <v>146</v>
      </c>
      <c r="E437" t="s">
        <v>147</v>
      </c>
      <c r="F437" t="str">
        <f>INDEX(Original!$A$2:$P$96,MATCH(D437,Original!$A$2:$A$96,0),MATCH(C437,Original!$A$2:$P$2,0))</f>
        <v>.</v>
      </c>
      <c r="G437" t="str">
        <f t="shared" si="6"/>
        <v>No</v>
      </c>
    </row>
    <row r="438" spans="2:8" x14ac:dyDescent="0.25">
      <c r="B438">
        <v>437</v>
      </c>
      <c r="C438" t="s">
        <v>6</v>
      </c>
      <c r="D438" t="s">
        <v>148</v>
      </c>
      <c r="E438" t="s">
        <v>149</v>
      </c>
      <c r="F438" t="str">
        <f>INDEX(Original!$A$2:$P$96,MATCH(D438,Original!$A$2:$A$96,0),MATCH(C438,Original!$A$2:$P$2,0))</f>
        <v>O</v>
      </c>
      <c r="G438" t="str">
        <f t="shared" si="6"/>
        <v>Yes, Grad</v>
      </c>
      <c r="H438" t="str">
        <f>VLOOKUP(F438,Other!$A$20:$B$27,2,FALSE)</f>
        <v>Yes</v>
      </c>
    </row>
    <row r="439" spans="2:8" x14ac:dyDescent="0.25">
      <c r="B439">
        <v>438</v>
      </c>
      <c r="C439" t="s">
        <v>6</v>
      </c>
      <c r="D439" t="s">
        <v>150</v>
      </c>
      <c r="E439" t="s">
        <v>151</v>
      </c>
      <c r="F439" t="str">
        <f>INDEX(Original!$A$2:$P$96,MATCH(D439,Original!$A$2:$A$96,0),MATCH(C439,Original!$A$2:$P$2,0))</f>
        <v>O</v>
      </c>
      <c r="G439" t="str">
        <f t="shared" si="6"/>
        <v>Yes, Grad</v>
      </c>
      <c r="H439" t="str">
        <f>VLOOKUP(F439,Other!$A$20:$B$27,2,FALSE)</f>
        <v>Yes</v>
      </c>
    </row>
    <row r="440" spans="2:8" x14ac:dyDescent="0.25">
      <c r="B440">
        <v>439</v>
      </c>
      <c r="C440" t="s">
        <v>6</v>
      </c>
      <c r="D440" t="s">
        <v>152</v>
      </c>
      <c r="E440" t="s">
        <v>153</v>
      </c>
      <c r="F440" t="str">
        <f>INDEX(Original!$A$2:$P$96,MATCH(D440,Original!$A$2:$A$96,0),MATCH(C440,Original!$A$2:$P$2,0))</f>
        <v>.</v>
      </c>
      <c r="G440" t="str">
        <f t="shared" si="6"/>
        <v>Yes, Grad</v>
      </c>
      <c r="H440" t="str">
        <f>VLOOKUP(F440,Other!$A$20:$B$27,2,FALSE)</f>
        <v>No</v>
      </c>
    </row>
    <row r="441" spans="2:8" x14ac:dyDescent="0.25">
      <c r="B441">
        <v>440</v>
      </c>
      <c r="C441" t="s">
        <v>6</v>
      </c>
      <c r="D441" t="s">
        <v>154</v>
      </c>
      <c r="E441" t="s">
        <v>155</v>
      </c>
      <c r="F441" t="str">
        <f>INDEX(Original!$A$2:$P$96,MATCH(D441,Original!$A$2:$A$96,0),MATCH(C441,Original!$A$2:$P$2,0))</f>
        <v>F, O</v>
      </c>
      <c r="G441" t="str">
        <f t="shared" si="6"/>
        <v>Yes, Grad</v>
      </c>
      <c r="H441" t="str">
        <f>VLOOKUP(F441,Other!$A$20:$B$27,2,FALSE)</f>
        <v>Yes</v>
      </c>
    </row>
    <row r="442" spans="2:8" x14ac:dyDescent="0.25">
      <c r="B442">
        <v>441</v>
      </c>
      <c r="C442" t="s">
        <v>6</v>
      </c>
      <c r="D442" t="s">
        <v>158</v>
      </c>
      <c r="E442" t="s">
        <v>159</v>
      </c>
      <c r="F442" t="str">
        <f>INDEX(Original!$A$2:$P$96,MATCH(D442,Original!$A$2:$A$96,0),MATCH(C442,Original!$A$2:$P$2,0))</f>
        <v>F, O</v>
      </c>
      <c r="G442" t="str">
        <f t="shared" si="6"/>
        <v>Yes, Grad</v>
      </c>
      <c r="H442" t="str">
        <f>VLOOKUP(F442,Other!$A$20:$B$27,2,FALSE)</f>
        <v>Yes</v>
      </c>
    </row>
    <row r="443" spans="2:8" x14ac:dyDescent="0.25">
      <c r="B443">
        <v>442</v>
      </c>
      <c r="C443" t="s">
        <v>6</v>
      </c>
      <c r="D443" t="s">
        <v>160</v>
      </c>
      <c r="E443" t="s">
        <v>161</v>
      </c>
      <c r="F443" t="str">
        <f>INDEX(Original!$A$2:$P$96,MATCH(D443,Original!$A$2:$A$96,0),MATCH(C443,Original!$A$2:$P$2,0))</f>
        <v>F, O</v>
      </c>
      <c r="G443" t="str">
        <f t="shared" si="6"/>
        <v>Yes, Grad</v>
      </c>
      <c r="H443" t="str">
        <f>VLOOKUP(F443,Other!$A$20:$B$27,2,FALSE)</f>
        <v>Yes</v>
      </c>
    </row>
    <row r="444" spans="2:8" x14ac:dyDescent="0.25">
      <c r="B444">
        <v>443</v>
      </c>
      <c r="C444" t="s">
        <v>6</v>
      </c>
      <c r="D444" t="s">
        <v>162</v>
      </c>
      <c r="E444" t="s">
        <v>163</v>
      </c>
      <c r="F444" t="str">
        <f>INDEX(Original!$A$2:$P$96,MATCH(D444,Original!$A$2:$A$96,0),MATCH(C444,Original!$A$2:$P$2,0))</f>
        <v>.</v>
      </c>
      <c r="G444" t="str">
        <f t="shared" si="6"/>
        <v>Yes, Grad</v>
      </c>
      <c r="H444" t="str">
        <f>VLOOKUP(F444,Other!$A$20:$B$27,2,FALSE)</f>
        <v>No</v>
      </c>
    </row>
    <row r="445" spans="2:8" x14ac:dyDescent="0.25">
      <c r="B445">
        <v>444</v>
      </c>
      <c r="C445" t="s">
        <v>6</v>
      </c>
      <c r="D445" t="s">
        <v>164</v>
      </c>
      <c r="E445" t="s">
        <v>165</v>
      </c>
      <c r="F445">
        <f>INDEX(Original!$A$2:$P$96,MATCH(D445,Original!$A$2:$A$96,0),MATCH(C445,Original!$A$2:$P$2,0))</f>
        <v>0</v>
      </c>
      <c r="G445" t="str">
        <f t="shared" si="6"/>
        <v>Yes, Grad</v>
      </c>
      <c r="H445" t="str">
        <f>VLOOKUP(F445,Other!$A$20:$B$27,2,FALSE)</f>
        <v>No</v>
      </c>
    </row>
    <row r="446" spans="2:8" x14ac:dyDescent="0.25">
      <c r="B446">
        <v>445</v>
      </c>
      <c r="C446" t="s">
        <v>6</v>
      </c>
      <c r="D446" t="s">
        <v>167</v>
      </c>
      <c r="E446" t="s">
        <v>168</v>
      </c>
      <c r="F446">
        <f>INDEX(Original!$A$2:$P$96,MATCH(D446,Original!$A$2:$A$96,0),MATCH(C446,Original!$A$2:$P$2,0))</f>
        <v>0</v>
      </c>
      <c r="G446" t="str">
        <f t="shared" si="6"/>
        <v>Yes, Grad</v>
      </c>
      <c r="H446" t="str">
        <f>VLOOKUP(F446,Other!$A$20:$B$27,2,FALSE)</f>
        <v>No</v>
      </c>
    </row>
    <row r="447" spans="2:8" x14ac:dyDescent="0.25">
      <c r="B447">
        <v>446</v>
      </c>
      <c r="C447" t="s">
        <v>6</v>
      </c>
      <c r="D447" t="s">
        <v>169</v>
      </c>
      <c r="E447" t="s">
        <v>170</v>
      </c>
      <c r="F447" t="str">
        <f>INDEX(Original!$A$2:$P$96,MATCH(D447,Original!$A$2:$A$96,0),MATCH(C447,Original!$A$2:$P$2,0))</f>
        <v>.</v>
      </c>
      <c r="G447" t="str">
        <f t="shared" si="6"/>
        <v>Yes, Grad</v>
      </c>
      <c r="H447" t="str">
        <f>VLOOKUP(F447,Other!$A$20:$B$27,2,FALSE)</f>
        <v>No</v>
      </c>
    </row>
    <row r="448" spans="2:8" x14ac:dyDescent="0.25">
      <c r="B448">
        <v>447</v>
      </c>
      <c r="C448" t="s">
        <v>6</v>
      </c>
      <c r="D448" t="s">
        <v>171</v>
      </c>
      <c r="E448" t="s">
        <v>172</v>
      </c>
      <c r="F448" t="str">
        <f>INDEX(Original!$A$2:$P$96,MATCH(D448,Original!$A$2:$A$96,0),MATCH(C448,Original!$A$2:$P$2,0))</f>
        <v>F,O</v>
      </c>
      <c r="G448" t="str">
        <f t="shared" si="6"/>
        <v>Yes, Grad</v>
      </c>
      <c r="H448" t="str">
        <f>VLOOKUP(F448,Other!$A$20:$B$27,2,FALSE)</f>
        <v>Yes</v>
      </c>
    </row>
    <row r="449" spans="2:8" x14ac:dyDescent="0.25">
      <c r="B449">
        <v>448</v>
      </c>
      <c r="C449" t="s">
        <v>6</v>
      </c>
      <c r="D449" t="s">
        <v>173</v>
      </c>
      <c r="E449" t="s">
        <v>174</v>
      </c>
      <c r="F449" t="str">
        <f>INDEX(Original!$A$2:$P$96,MATCH(D449,Original!$A$2:$A$96,0),MATCH(C449,Original!$A$2:$P$2,0))</f>
        <v>.</v>
      </c>
      <c r="G449" t="str">
        <f t="shared" si="6"/>
        <v>Yes, Grad</v>
      </c>
      <c r="H449" t="str">
        <f>VLOOKUP(F449,Other!$A$20:$B$27,2,FALSE)</f>
        <v>No</v>
      </c>
    </row>
    <row r="450" spans="2:8" x14ac:dyDescent="0.25">
      <c r="B450">
        <v>449</v>
      </c>
      <c r="C450" t="s">
        <v>6</v>
      </c>
      <c r="D450" t="s">
        <v>175</v>
      </c>
      <c r="E450" t="s">
        <v>176</v>
      </c>
      <c r="F450" t="str">
        <f>INDEX(Original!$A$2:$P$96,MATCH(D450,Original!$A$2:$A$96,0),MATCH(C450,Original!$A$2:$P$2,0))</f>
        <v>F, O</v>
      </c>
      <c r="G450" t="str">
        <f t="shared" si="6"/>
        <v>Yes, Grad</v>
      </c>
      <c r="H450" t="str">
        <f>VLOOKUP(F450,Other!$A$20:$B$27,2,FALSE)</f>
        <v>Yes</v>
      </c>
    </row>
    <row r="451" spans="2:8" x14ac:dyDescent="0.25">
      <c r="B451">
        <v>450</v>
      </c>
      <c r="C451" t="s">
        <v>6</v>
      </c>
      <c r="D451" t="s">
        <v>177</v>
      </c>
      <c r="E451" t="s">
        <v>178</v>
      </c>
      <c r="F451" t="str">
        <f>INDEX(Original!$A$2:$P$96,MATCH(D451,Original!$A$2:$A$96,0),MATCH(C451,Original!$A$2:$P$2,0))</f>
        <v>F,O</v>
      </c>
      <c r="G451" t="str">
        <f t="shared" ref="G451:G514" si="7">IF(VALUE(LEFT(RIGHT(D451,4)))&gt;5,"Yes, Grad","No")</f>
        <v>Yes, Grad</v>
      </c>
      <c r="H451" t="str">
        <f>VLOOKUP(F451,Other!$A$20:$B$27,2,FALSE)</f>
        <v>Yes</v>
      </c>
    </row>
    <row r="452" spans="2:8" x14ac:dyDescent="0.25">
      <c r="B452">
        <v>451</v>
      </c>
      <c r="C452" t="s">
        <v>6</v>
      </c>
      <c r="D452" t="s">
        <v>179</v>
      </c>
      <c r="E452" t="s">
        <v>180</v>
      </c>
      <c r="F452" t="str">
        <f>INDEX(Original!$A$2:$P$96,MATCH(D452,Original!$A$2:$A$96,0),MATCH(C452,Original!$A$2:$P$2,0))</f>
        <v>F,O</v>
      </c>
      <c r="G452" t="str">
        <f t="shared" si="7"/>
        <v>Yes, Grad</v>
      </c>
      <c r="H452" t="str">
        <f>VLOOKUP(F452,Other!$A$20:$B$27,2,FALSE)</f>
        <v>Yes</v>
      </c>
    </row>
    <row r="453" spans="2:8" x14ac:dyDescent="0.25">
      <c r="B453">
        <v>452</v>
      </c>
      <c r="C453" t="s">
        <v>6</v>
      </c>
      <c r="D453" t="s">
        <v>181</v>
      </c>
      <c r="E453" t="s">
        <v>182</v>
      </c>
      <c r="F453" t="str">
        <f>INDEX(Original!$A$2:$P$96,MATCH(D453,Original!$A$2:$A$96,0),MATCH(C453,Original!$A$2:$P$2,0))</f>
        <v>F,O ???</v>
      </c>
      <c r="G453" t="str">
        <f t="shared" si="7"/>
        <v>Yes, Grad</v>
      </c>
      <c r="H453" t="str">
        <f>VLOOKUP(F453,Other!$A$20:$B$27,2,FALSE)</f>
        <v>Yes</v>
      </c>
    </row>
    <row r="454" spans="2:8" x14ac:dyDescent="0.25">
      <c r="B454">
        <v>453</v>
      </c>
      <c r="C454" t="s">
        <v>6</v>
      </c>
      <c r="D454" t="s">
        <v>184</v>
      </c>
      <c r="E454" t="s">
        <v>185</v>
      </c>
      <c r="F454" t="str">
        <f>INDEX(Original!$A$2:$P$96,MATCH(D454,Original!$A$2:$A$96,0),MATCH(C454,Original!$A$2:$P$2,0))</f>
        <v>F, O</v>
      </c>
      <c r="G454" t="str">
        <f t="shared" si="7"/>
        <v>Yes, Grad</v>
      </c>
      <c r="H454" t="str">
        <f>VLOOKUP(F454,Other!$A$20:$B$27,2,FALSE)</f>
        <v>Yes</v>
      </c>
    </row>
    <row r="455" spans="2:8" x14ac:dyDescent="0.25">
      <c r="B455">
        <v>454</v>
      </c>
      <c r="C455" t="s">
        <v>6</v>
      </c>
      <c r="D455" t="s">
        <v>186</v>
      </c>
      <c r="E455" t="s">
        <v>187</v>
      </c>
      <c r="F455" t="str">
        <f>INDEX(Original!$A$2:$P$96,MATCH(D455,Original!$A$2:$A$96,0),MATCH(C455,Original!$A$2:$P$2,0))</f>
        <v>F,O</v>
      </c>
      <c r="G455" t="str">
        <f t="shared" si="7"/>
        <v>Yes, Grad</v>
      </c>
      <c r="H455" t="str">
        <f>VLOOKUP(F455,Other!$A$20:$B$27,2,FALSE)</f>
        <v>Yes</v>
      </c>
    </row>
    <row r="456" spans="2:8" x14ac:dyDescent="0.25">
      <c r="B456">
        <v>455</v>
      </c>
      <c r="C456" t="s">
        <v>6</v>
      </c>
      <c r="D456" t="s">
        <v>188</v>
      </c>
      <c r="E456" t="s">
        <v>189</v>
      </c>
      <c r="F456">
        <f>INDEX(Original!$A$2:$P$96,MATCH(D456,Original!$A$2:$A$96,0),MATCH(C456,Original!$A$2:$P$2,0))</f>
        <v>0</v>
      </c>
      <c r="G456" t="str">
        <f t="shared" si="7"/>
        <v>Yes, Grad</v>
      </c>
      <c r="H456" t="str">
        <f>VLOOKUP(F456,Other!$A$20:$B$27,2,FALSE)</f>
        <v>No</v>
      </c>
    </row>
    <row r="457" spans="2:8" x14ac:dyDescent="0.25">
      <c r="B457">
        <v>456</v>
      </c>
      <c r="C457" t="s">
        <v>6</v>
      </c>
      <c r="D457" t="s">
        <v>190</v>
      </c>
      <c r="E457" t="s">
        <v>48</v>
      </c>
      <c r="F457" t="str">
        <f>INDEX(Original!$A$2:$P$96,MATCH(D457,Original!$A$2:$A$96,0),MATCH(C457,Original!$A$2:$P$2,0))</f>
        <v>F, O</v>
      </c>
      <c r="G457" t="str">
        <f t="shared" si="7"/>
        <v>Yes, Grad</v>
      </c>
      <c r="H457" t="str">
        <f>VLOOKUP(F457,Other!$A$20:$B$27,2,FALSE)</f>
        <v>Yes</v>
      </c>
    </row>
    <row r="458" spans="2:8" x14ac:dyDescent="0.25">
      <c r="B458">
        <v>457</v>
      </c>
      <c r="C458" t="s">
        <v>6</v>
      </c>
      <c r="D458" t="s">
        <v>191</v>
      </c>
      <c r="E458" t="s">
        <v>192</v>
      </c>
      <c r="F458" t="str">
        <f>INDEX(Original!$A$2:$P$96,MATCH(D458,Original!$A$2:$A$96,0),MATCH(C458,Original!$A$2:$P$2,0))</f>
        <v>.</v>
      </c>
      <c r="G458" t="str">
        <f t="shared" si="7"/>
        <v>Yes, Grad</v>
      </c>
      <c r="H458" t="str">
        <f>VLOOKUP(F458,Other!$A$20:$B$27,2,FALSE)</f>
        <v>No</v>
      </c>
    </row>
    <row r="459" spans="2:8" x14ac:dyDescent="0.25">
      <c r="B459">
        <v>458</v>
      </c>
      <c r="C459" t="s">
        <v>6</v>
      </c>
      <c r="D459" t="s">
        <v>193</v>
      </c>
      <c r="E459" t="s">
        <v>194</v>
      </c>
      <c r="F459" t="str">
        <f>INDEX(Original!$A$2:$P$96,MATCH(D459,Original!$A$2:$A$96,0),MATCH(C459,Original!$A$2:$P$2,0))</f>
        <v>.</v>
      </c>
      <c r="G459" t="str">
        <f t="shared" si="7"/>
        <v>Yes, Grad</v>
      </c>
      <c r="H459" t="str">
        <f>VLOOKUP(F459,Other!$A$20:$B$27,2,FALSE)</f>
        <v>No</v>
      </c>
    </row>
    <row r="460" spans="2:8" x14ac:dyDescent="0.25">
      <c r="B460">
        <v>459</v>
      </c>
      <c r="C460" t="s">
        <v>6</v>
      </c>
      <c r="D460" t="s">
        <v>195</v>
      </c>
      <c r="E460" t="s">
        <v>196</v>
      </c>
      <c r="F460" t="str">
        <f>INDEX(Original!$A$2:$P$96,MATCH(D460,Original!$A$2:$A$96,0),MATCH(C460,Original!$A$2:$P$2,0))</f>
        <v>F,O</v>
      </c>
      <c r="G460" t="str">
        <f t="shared" si="7"/>
        <v>Yes, Grad</v>
      </c>
      <c r="H460" t="str">
        <f>VLOOKUP(F460,Other!$A$20:$B$27,2,FALSE)</f>
        <v>Yes</v>
      </c>
    </row>
    <row r="461" spans="2:8" x14ac:dyDescent="0.25">
      <c r="B461">
        <v>460</v>
      </c>
      <c r="C461" t="s">
        <v>6</v>
      </c>
      <c r="D461" t="s">
        <v>197</v>
      </c>
      <c r="E461" t="s">
        <v>198</v>
      </c>
      <c r="F461" t="str">
        <f>INDEX(Original!$A$2:$P$96,MATCH(D461,Original!$A$2:$A$96,0),MATCH(C461,Original!$A$2:$P$2,0))</f>
        <v>F, O</v>
      </c>
      <c r="G461" t="str">
        <f t="shared" si="7"/>
        <v>Yes, Grad</v>
      </c>
      <c r="H461" t="str">
        <f>VLOOKUP(F461,Other!$A$20:$B$27,2,FALSE)</f>
        <v>Yes</v>
      </c>
    </row>
    <row r="462" spans="2:8" x14ac:dyDescent="0.25">
      <c r="B462">
        <v>461</v>
      </c>
      <c r="C462" t="s">
        <v>6</v>
      </c>
      <c r="D462" t="s">
        <v>199</v>
      </c>
      <c r="E462" t="s">
        <v>200</v>
      </c>
      <c r="F462" t="str">
        <f>INDEX(Original!$A$2:$P$96,MATCH(D462,Original!$A$2:$A$96,0),MATCH(C462,Original!$A$2:$P$2,0))</f>
        <v>O</v>
      </c>
      <c r="G462" t="str">
        <f t="shared" si="7"/>
        <v>Yes, Grad</v>
      </c>
      <c r="H462" t="str">
        <f>VLOOKUP(F462,Other!$A$20:$B$27,2,FALSE)</f>
        <v>Yes</v>
      </c>
    </row>
    <row r="463" spans="2:8" x14ac:dyDescent="0.25">
      <c r="B463">
        <v>462</v>
      </c>
      <c r="C463" t="s">
        <v>6</v>
      </c>
      <c r="D463" t="s">
        <v>201</v>
      </c>
      <c r="E463" t="s">
        <v>202</v>
      </c>
      <c r="F463" t="str">
        <f>INDEX(Original!$A$2:$P$96,MATCH(D463,Original!$A$2:$A$96,0),MATCH(C463,Original!$A$2:$P$2,0))</f>
        <v>O</v>
      </c>
      <c r="G463" t="str">
        <f t="shared" si="7"/>
        <v>Yes, Grad</v>
      </c>
      <c r="H463" t="str">
        <f>VLOOKUP(F463,Other!$A$20:$B$27,2,FALSE)</f>
        <v>Yes</v>
      </c>
    </row>
    <row r="464" spans="2:8" x14ac:dyDescent="0.25">
      <c r="B464">
        <v>463</v>
      </c>
      <c r="C464" t="s">
        <v>6</v>
      </c>
      <c r="D464" t="s">
        <v>203</v>
      </c>
      <c r="E464" t="s">
        <v>204</v>
      </c>
      <c r="F464">
        <f>INDEX(Original!$A$2:$P$96,MATCH(D464,Original!$A$2:$A$96,0),MATCH(C464,Original!$A$2:$P$2,0))</f>
        <v>0</v>
      </c>
      <c r="G464" t="str">
        <f t="shared" si="7"/>
        <v>Yes, Grad</v>
      </c>
      <c r="H464" t="str">
        <f>VLOOKUP(F464,Other!$A$20:$B$27,2,FALSE)</f>
        <v>No</v>
      </c>
    </row>
    <row r="465" spans="1:8" x14ac:dyDescent="0.25">
      <c r="B465">
        <v>464</v>
      </c>
      <c r="C465" t="s">
        <v>6</v>
      </c>
      <c r="D465" t="s">
        <v>205</v>
      </c>
      <c r="E465" t="s">
        <v>206</v>
      </c>
      <c r="F465" t="str">
        <f>INDEX(Original!$A$2:$P$96,MATCH(D465,Original!$A$2:$A$96,0),MATCH(C465,Original!$A$2:$P$2,0))</f>
        <v>.</v>
      </c>
      <c r="G465" t="str">
        <f t="shared" si="7"/>
        <v>Yes, Grad</v>
      </c>
      <c r="H465" t="str">
        <f>VLOOKUP(F465,Other!$A$20:$B$27,2,FALSE)</f>
        <v>No</v>
      </c>
    </row>
    <row r="466" spans="1:8" x14ac:dyDescent="0.25">
      <c r="B466">
        <v>465</v>
      </c>
      <c r="C466" t="s">
        <v>6</v>
      </c>
      <c r="D466" t="s">
        <v>207</v>
      </c>
      <c r="E466" t="s">
        <v>208</v>
      </c>
      <c r="F466" t="str">
        <f>INDEX(Original!$A$2:$P$96,MATCH(D466,Original!$A$2:$A$96,0),MATCH(C466,Original!$A$2:$P$2,0))</f>
        <v>.</v>
      </c>
      <c r="G466" t="str">
        <f t="shared" si="7"/>
        <v>Yes, Grad</v>
      </c>
      <c r="H466" t="str">
        <f>VLOOKUP(F466,Other!$A$20:$B$27,2,FALSE)</f>
        <v>No</v>
      </c>
    </row>
    <row r="467" spans="1:8" x14ac:dyDescent="0.25">
      <c r="B467">
        <v>466</v>
      </c>
      <c r="C467" t="s">
        <v>6</v>
      </c>
      <c r="D467" t="s">
        <v>209</v>
      </c>
      <c r="E467" t="s">
        <v>147</v>
      </c>
      <c r="F467" t="str">
        <f>INDEX(Original!$A$2:$P$96,MATCH(D467,Original!$A$2:$A$96,0),MATCH(C467,Original!$A$2:$P$2,0))</f>
        <v>.</v>
      </c>
      <c r="G467" t="str">
        <f t="shared" si="7"/>
        <v>Yes, Grad</v>
      </c>
      <c r="H467" t="str">
        <f>VLOOKUP(F467,Other!$A$20:$B$27,2,FALSE)</f>
        <v>No</v>
      </c>
    </row>
    <row r="468" spans="1:8" x14ac:dyDescent="0.25">
      <c r="B468">
        <v>467</v>
      </c>
      <c r="C468" t="s">
        <v>6</v>
      </c>
      <c r="D468" t="s">
        <v>210</v>
      </c>
      <c r="E468" t="s">
        <v>211</v>
      </c>
      <c r="F468" t="str">
        <f>INDEX(Original!$A$2:$P$96,MATCH(D468,Original!$A$2:$A$96,0),MATCH(C468,Original!$A$2:$P$2,0))</f>
        <v>.</v>
      </c>
      <c r="G468" t="str">
        <f t="shared" si="7"/>
        <v>Yes, Grad</v>
      </c>
      <c r="H468" t="str">
        <f>VLOOKUP(F468,Other!$A$20:$B$27,2,FALSE)</f>
        <v>No</v>
      </c>
    </row>
    <row r="469" spans="1:8" x14ac:dyDescent="0.25">
      <c r="B469">
        <v>468</v>
      </c>
      <c r="C469" t="s">
        <v>6</v>
      </c>
      <c r="D469" t="s">
        <v>212</v>
      </c>
      <c r="E469" t="s">
        <v>213</v>
      </c>
      <c r="F469">
        <f>INDEX(Original!$A$2:$P$96,MATCH(D469,Original!$A$2:$A$96,0),MATCH(C469,Original!$A$2:$P$2,0))</f>
        <v>0</v>
      </c>
      <c r="G469" t="str">
        <f t="shared" si="7"/>
        <v>Yes, Grad</v>
      </c>
      <c r="H469" t="str">
        <f>VLOOKUP(F469,Other!$A$20:$B$27,2,FALSE)</f>
        <v>No</v>
      </c>
    </row>
    <row r="470" spans="1:8" x14ac:dyDescent="0.25">
      <c r="B470">
        <v>469</v>
      </c>
      <c r="C470" t="s">
        <v>6</v>
      </c>
      <c r="D470" t="s">
        <v>214</v>
      </c>
      <c r="E470" t="s">
        <v>215</v>
      </c>
      <c r="F470" t="str">
        <f>INDEX(Original!$A$2:$P$96,MATCH(D470,Original!$A$2:$A$96,0),MATCH(C470,Original!$A$2:$P$2,0))</f>
        <v>.</v>
      </c>
      <c r="G470" t="str">
        <f t="shared" si="7"/>
        <v>Yes, Grad</v>
      </c>
      <c r="H470" t="str">
        <f>VLOOKUP(F470,Other!$A$20:$B$27,2,FALSE)</f>
        <v>No</v>
      </c>
    </row>
    <row r="471" spans="1:8" x14ac:dyDescent="0.25">
      <c r="B471">
        <v>470</v>
      </c>
      <c r="C471" t="s">
        <v>6</v>
      </c>
      <c r="D471" t="s">
        <v>216</v>
      </c>
      <c r="E471" t="s">
        <v>215</v>
      </c>
      <c r="F471">
        <f>INDEX(Original!$A$2:$P$96,MATCH(D471,Original!$A$2:$A$96,0),MATCH(C471,Original!$A$2:$P$2,0))</f>
        <v>0</v>
      </c>
      <c r="G471" t="str">
        <f t="shared" si="7"/>
        <v>Yes, Grad</v>
      </c>
      <c r="H471" t="str">
        <f>VLOOKUP(F471,Other!$A$20:$B$27,2,FALSE)</f>
        <v>No</v>
      </c>
    </row>
    <row r="472" spans="1:8" x14ac:dyDescent="0.25">
      <c r="A472" t="s">
        <v>220</v>
      </c>
      <c r="B472">
        <v>471</v>
      </c>
      <c r="C472" t="s">
        <v>7</v>
      </c>
      <c r="D472" t="s">
        <v>16</v>
      </c>
      <c r="E472" t="s">
        <v>17</v>
      </c>
      <c r="F472" t="str">
        <f>INDEX(Original!$A$2:$P$96,MATCH(D472,Original!$A$2:$A$96,0),MATCH(C472,Original!$A$2:$P$2,0))</f>
        <v>D,N,O</v>
      </c>
      <c r="G472" t="str">
        <f t="shared" si="7"/>
        <v>No</v>
      </c>
    </row>
    <row r="473" spans="1:8" x14ac:dyDescent="0.25">
      <c r="B473">
        <v>472</v>
      </c>
      <c r="C473" t="s">
        <v>7</v>
      </c>
      <c r="D473" t="s">
        <v>19</v>
      </c>
      <c r="E473" t="s">
        <v>20</v>
      </c>
      <c r="F473" t="str">
        <f>INDEX(Original!$A$2:$P$96,MATCH(D473,Original!$A$2:$A$96,0),MATCH(C473,Original!$A$2:$P$2,0))</f>
        <v>D</v>
      </c>
      <c r="G473" t="str">
        <f t="shared" si="7"/>
        <v>No</v>
      </c>
    </row>
    <row r="474" spans="1:8" x14ac:dyDescent="0.25">
      <c r="B474">
        <v>473</v>
      </c>
      <c r="C474" t="s">
        <v>7</v>
      </c>
      <c r="D474" t="s">
        <v>23</v>
      </c>
      <c r="E474" t="s">
        <v>24</v>
      </c>
      <c r="F474" t="str">
        <f>INDEX(Original!$A$2:$P$96,MATCH(D474,Original!$A$2:$A$96,0),MATCH(C474,Original!$A$2:$P$2,0))</f>
        <v>N</v>
      </c>
      <c r="G474" t="str">
        <f t="shared" si="7"/>
        <v>No</v>
      </c>
    </row>
    <row r="475" spans="1:8" x14ac:dyDescent="0.25">
      <c r="B475">
        <v>474</v>
      </c>
      <c r="C475" t="s">
        <v>7</v>
      </c>
      <c r="D475" t="s">
        <v>26</v>
      </c>
      <c r="E475" t="s">
        <v>27</v>
      </c>
      <c r="F475">
        <f>INDEX(Original!$A$2:$P$96,MATCH(D475,Original!$A$2:$A$96,0),MATCH(C475,Original!$A$2:$P$2,0))</f>
        <v>0</v>
      </c>
      <c r="G475" t="str">
        <f t="shared" si="7"/>
        <v>No</v>
      </c>
    </row>
    <row r="476" spans="1:8" x14ac:dyDescent="0.25">
      <c r="B476">
        <v>475</v>
      </c>
      <c r="C476" t="s">
        <v>7</v>
      </c>
      <c r="D476" t="s">
        <v>29</v>
      </c>
      <c r="E476" t="s">
        <v>30</v>
      </c>
      <c r="F476" t="str">
        <f>INDEX(Original!$A$2:$P$96,MATCH(D476,Original!$A$2:$A$96,0),MATCH(C476,Original!$A$2:$P$2,0))</f>
        <v>.</v>
      </c>
      <c r="G476" t="str">
        <f t="shared" si="7"/>
        <v>No</v>
      </c>
    </row>
    <row r="477" spans="1:8" x14ac:dyDescent="0.25">
      <c r="B477">
        <v>476</v>
      </c>
      <c r="C477" t="s">
        <v>7</v>
      </c>
      <c r="D477" t="s">
        <v>33</v>
      </c>
      <c r="E477" t="s">
        <v>34</v>
      </c>
      <c r="F477" t="str">
        <f>INDEX(Original!$A$2:$P$96,MATCH(D477,Original!$A$2:$A$96,0),MATCH(C477,Original!$A$2:$P$2,0))</f>
        <v>N</v>
      </c>
      <c r="G477" t="str">
        <f t="shared" si="7"/>
        <v>No</v>
      </c>
    </row>
    <row r="478" spans="1:8" x14ac:dyDescent="0.25">
      <c r="B478">
        <v>477</v>
      </c>
      <c r="C478" t="s">
        <v>7</v>
      </c>
      <c r="D478" t="s">
        <v>35</v>
      </c>
      <c r="E478" t="s">
        <v>36</v>
      </c>
      <c r="F478">
        <f>INDEX(Original!$A$2:$P$96,MATCH(D478,Original!$A$2:$A$96,0),MATCH(C478,Original!$A$2:$P$2,0))</f>
        <v>0</v>
      </c>
      <c r="G478" t="str">
        <f t="shared" si="7"/>
        <v>No</v>
      </c>
    </row>
    <row r="479" spans="1:8" x14ac:dyDescent="0.25">
      <c r="B479">
        <v>478</v>
      </c>
      <c r="C479" t="s">
        <v>7</v>
      </c>
      <c r="D479" t="s">
        <v>37</v>
      </c>
      <c r="E479" t="s">
        <v>38</v>
      </c>
      <c r="F479" t="str">
        <f>INDEX(Original!$A$2:$P$96,MATCH(D479,Original!$A$2:$A$96,0),MATCH(C479,Original!$A$2:$P$2,0))</f>
        <v>.</v>
      </c>
      <c r="G479" t="str">
        <f t="shared" si="7"/>
        <v>No</v>
      </c>
    </row>
    <row r="480" spans="1:8" x14ac:dyDescent="0.25">
      <c r="B480">
        <v>479</v>
      </c>
      <c r="C480" t="s">
        <v>7</v>
      </c>
      <c r="D480" t="s">
        <v>40</v>
      </c>
      <c r="E480" t="s">
        <v>41</v>
      </c>
      <c r="F480">
        <f>INDEX(Original!$A$2:$P$96,MATCH(D480,Original!$A$2:$A$96,0),MATCH(C480,Original!$A$2:$P$2,0))</f>
        <v>0</v>
      </c>
      <c r="G480" t="str">
        <f t="shared" si="7"/>
        <v>No</v>
      </c>
    </row>
    <row r="481" spans="2:7" x14ac:dyDescent="0.25">
      <c r="B481">
        <v>480</v>
      </c>
      <c r="C481" t="s">
        <v>7</v>
      </c>
      <c r="D481" t="s">
        <v>44</v>
      </c>
      <c r="E481" t="s">
        <v>45</v>
      </c>
      <c r="F481" t="str">
        <f>INDEX(Original!$A$2:$P$96,MATCH(D481,Original!$A$2:$A$96,0),MATCH(C481,Original!$A$2:$P$2,0))</f>
        <v>D</v>
      </c>
      <c r="G481" t="str">
        <f t="shared" si="7"/>
        <v>No</v>
      </c>
    </row>
    <row r="482" spans="2:7" x14ac:dyDescent="0.25">
      <c r="B482">
        <v>481</v>
      </c>
      <c r="C482" t="s">
        <v>7</v>
      </c>
      <c r="D482" t="s">
        <v>46</v>
      </c>
      <c r="E482" t="s">
        <v>27</v>
      </c>
      <c r="F482" t="str">
        <f>INDEX(Original!$A$2:$P$96,MATCH(D482,Original!$A$2:$A$96,0),MATCH(C482,Original!$A$2:$P$2,0))</f>
        <v>.</v>
      </c>
      <c r="G482" t="str">
        <f t="shared" si="7"/>
        <v>No</v>
      </c>
    </row>
    <row r="483" spans="2:7" x14ac:dyDescent="0.25">
      <c r="B483">
        <v>482</v>
      </c>
      <c r="C483" t="s">
        <v>7</v>
      </c>
      <c r="D483" t="s">
        <v>47</v>
      </c>
      <c r="E483" t="s">
        <v>48</v>
      </c>
      <c r="F483" t="str">
        <f>INDEX(Original!$A$2:$P$96,MATCH(D483,Original!$A$2:$A$96,0),MATCH(C483,Original!$A$2:$P$2,0))</f>
        <v>.</v>
      </c>
      <c r="G483" t="str">
        <f t="shared" si="7"/>
        <v>No</v>
      </c>
    </row>
    <row r="484" spans="2:7" x14ac:dyDescent="0.25">
      <c r="B484">
        <v>483</v>
      </c>
      <c r="C484" t="s">
        <v>7</v>
      </c>
      <c r="D484" t="s">
        <v>49</v>
      </c>
      <c r="E484" t="s">
        <v>50</v>
      </c>
      <c r="F484" t="str">
        <f>INDEX(Original!$A$2:$P$96,MATCH(D484,Original!$A$2:$A$96,0),MATCH(C484,Original!$A$2:$P$2,0))</f>
        <v>.</v>
      </c>
      <c r="G484" t="str">
        <f t="shared" si="7"/>
        <v>No</v>
      </c>
    </row>
    <row r="485" spans="2:7" x14ac:dyDescent="0.25">
      <c r="B485">
        <v>484</v>
      </c>
      <c r="C485" t="s">
        <v>7</v>
      </c>
      <c r="D485" t="s">
        <v>51</v>
      </c>
      <c r="E485" t="s">
        <v>52</v>
      </c>
      <c r="F485" t="str">
        <f>INDEX(Original!$A$2:$P$96,MATCH(D485,Original!$A$2:$A$96,0),MATCH(C485,Original!$A$2:$P$2,0))</f>
        <v>.</v>
      </c>
      <c r="G485" t="str">
        <f t="shared" si="7"/>
        <v>No</v>
      </c>
    </row>
    <row r="486" spans="2:7" x14ac:dyDescent="0.25">
      <c r="B486">
        <v>485</v>
      </c>
      <c r="C486" t="s">
        <v>7</v>
      </c>
      <c r="D486" t="s">
        <v>54</v>
      </c>
      <c r="E486" t="s">
        <v>55</v>
      </c>
      <c r="F486" t="str">
        <f>INDEX(Original!$A$2:$P$96,MATCH(D486,Original!$A$2:$A$96,0),MATCH(C486,Original!$A$2:$P$2,0))</f>
        <v>.</v>
      </c>
      <c r="G486" t="str">
        <f t="shared" si="7"/>
        <v>No</v>
      </c>
    </row>
    <row r="487" spans="2:7" x14ac:dyDescent="0.25">
      <c r="B487">
        <v>486</v>
      </c>
      <c r="C487" t="s">
        <v>7</v>
      </c>
      <c r="D487" t="s">
        <v>56</v>
      </c>
      <c r="E487" t="s">
        <v>57</v>
      </c>
      <c r="F487" t="str">
        <f>INDEX(Original!$A$2:$P$96,MATCH(D487,Original!$A$2:$A$96,0),MATCH(C487,Original!$A$2:$P$2,0))</f>
        <v>.</v>
      </c>
      <c r="G487" t="str">
        <f t="shared" si="7"/>
        <v>No</v>
      </c>
    </row>
    <row r="488" spans="2:7" x14ac:dyDescent="0.25">
      <c r="B488">
        <v>487</v>
      </c>
      <c r="C488" t="s">
        <v>7</v>
      </c>
      <c r="D488" t="s">
        <v>58</v>
      </c>
      <c r="E488" t="s">
        <v>59</v>
      </c>
      <c r="F488" t="str">
        <f>INDEX(Original!$A$2:$P$96,MATCH(D488,Original!$A$2:$A$96,0),MATCH(C488,Original!$A$2:$P$2,0))</f>
        <v>.</v>
      </c>
      <c r="G488" t="str">
        <f t="shared" si="7"/>
        <v>No</v>
      </c>
    </row>
    <row r="489" spans="2:7" x14ac:dyDescent="0.25">
      <c r="B489">
        <v>488</v>
      </c>
      <c r="C489" t="s">
        <v>7</v>
      </c>
      <c r="D489" t="s">
        <v>60</v>
      </c>
      <c r="E489" t="s">
        <v>61</v>
      </c>
      <c r="F489" t="str">
        <f>INDEX(Original!$A$2:$P$96,MATCH(D489,Original!$A$2:$A$96,0),MATCH(C489,Original!$A$2:$P$2,0))</f>
        <v>.</v>
      </c>
      <c r="G489" t="str">
        <f t="shared" si="7"/>
        <v>No</v>
      </c>
    </row>
    <row r="490" spans="2:7" x14ac:dyDescent="0.25">
      <c r="B490">
        <v>489</v>
      </c>
      <c r="C490" t="s">
        <v>7</v>
      </c>
      <c r="D490" t="s">
        <v>62</v>
      </c>
      <c r="E490" t="s">
        <v>63</v>
      </c>
      <c r="F490" t="str">
        <f>INDEX(Original!$A$2:$P$96,MATCH(D490,Original!$A$2:$A$96,0),MATCH(C490,Original!$A$2:$P$2,0))</f>
        <v>.</v>
      </c>
      <c r="G490" t="str">
        <f t="shared" si="7"/>
        <v>No</v>
      </c>
    </row>
    <row r="491" spans="2:7" x14ac:dyDescent="0.25">
      <c r="B491">
        <v>490</v>
      </c>
      <c r="C491" t="s">
        <v>7</v>
      </c>
      <c r="D491" t="s">
        <v>64</v>
      </c>
      <c r="E491" t="s">
        <v>65</v>
      </c>
      <c r="F491" t="str">
        <f>INDEX(Original!$A$2:$P$96,MATCH(D491,Original!$A$2:$A$96,0),MATCH(C491,Original!$A$2:$P$2,0))</f>
        <v>.</v>
      </c>
      <c r="G491" t="str">
        <f t="shared" si="7"/>
        <v>No</v>
      </c>
    </row>
    <row r="492" spans="2:7" x14ac:dyDescent="0.25">
      <c r="B492">
        <v>491</v>
      </c>
      <c r="C492" t="s">
        <v>7</v>
      </c>
      <c r="D492" t="s">
        <v>66</v>
      </c>
      <c r="E492" t="s">
        <v>67</v>
      </c>
      <c r="F492" t="str">
        <f>INDEX(Original!$A$2:$P$96,MATCH(D492,Original!$A$2:$A$96,0),MATCH(C492,Original!$A$2:$P$2,0))</f>
        <v>.</v>
      </c>
      <c r="G492" t="str">
        <f t="shared" si="7"/>
        <v>No</v>
      </c>
    </row>
    <row r="493" spans="2:7" x14ac:dyDescent="0.25">
      <c r="B493">
        <v>492</v>
      </c>
      <c r="C493" t="s">
        <v>7</v>
      </c>
      <c r="D493" t="s">
        <v>68</v>
      </c>
      <c r="E493" t="s">
        <v>69</v>
      </c>
      <c r="F493" t="str">
        <f>INDEX(Original!$A$2:$P$96,MATCH(D493,Original!$A$2:$A$96,0),MATCH(C493,Original!$A$2:$P$2,0))</f>
        <v>.</v>
      </c>
      <c r="G493" t="str">
        <f t="shared" si="7"/>
        <v>No</v>
      </c>
    </row>
    <row r="494" spans="2:7" x14ac:dyDescent="0.25">
      <c r="B494">
        <v>493</v>
      </c>
      <c r="C494" t="s">
        <v>7</v>
      </c>
      <c r="D494" t="s">
        <v>70</v>
      </c>
      <c r="E494" t="s">
        <v>71</v>
      </c>
      <c r="F494">
        <f>INDEX(Original!$A$2:$P$96,MATCH(D494,Original!$A$2:$A$96,0),MATCH(C494,Original!$A$2:$P$2,0))</f>
        <v>0</v>
      </c>
      <c r="G494" t="str">
        <f t="shared" si="7"/>
        <v>No</v>
      </c>
    </row>
    <row r="495" spans="2:7" x14ac:dyDescent="0.25">
      <c r="B495">
        <v>494</v>
      </c>
      <c r="C495" t="s">
        <v>7</v>
      </c>
      <c r="D495" t="s">
        <v>72</v>
      </c>
      <c r="E495" t="s">
        <v>73</v>
      </c>
      <c r="F495" t="str">
        <f>INDEX(Original!$A$2:$P$96,MATCH(D495,Original!$A$2:$A$96,0),MATCH(C495,Original!$A$2:$P$2,0))</f>
        <v>D(May)</v>
      </c>
      <c r="G495" t="str">
        <f t="shared" si="7"/>
        <v>No</v>
      </c>
    </row>
    <row r="496" spans="2:7" x14ac:dyDescent="0.25">
      <c r="B496">
        <v>495</v>
      </c>
      <c r="C496" t="s">
        <v>7</v>
      </c>
      <c r="D496" t="s">
        <v>75</v>
      </c>
      <c r="E496" t="s">
        <v>76</v>
      </c>
      <c r="F496" t="str">
        <f>INDEX(Original!$A$2:$P$96,MATCH(D496,Original!$A$2:$A$96,0),MATCH(C496,Original!$A$2:$P$2,0))</f>
        <v>.</v>
      </c>
      <c r="G496" t="str">
        <f t="shared" si="7"/>
        <v>No</v>
      </c>
    </row>
    <row r="497" spans="2:7" x14ac:dyDescent="0.25">
      <c r="B497">
        <v>496</v>
      </c>
      <c r="C497" t="s">
        <v>7</v>
      </c>
      <c r="D497" t="s">
        <v>77</v>
      </c>
      <c r="E497" t="s">
        <v>78</v>
      </c>
      <c r="F497" t="str">
        <f>INDEX(Original!$A$2:$P$96,MATCH(D497,Original!$A$2:$A$96,0),MATCH(C497,Original!$A$2:$P$2,0))</f>
        <v>O</v>
      </c>
      <c r="G497" t="str">
        <f t="shared" si="7"/>
        <v>No</v>
      </c>
    </row>
    <row r="498" spans="2:7" x14ac:dyDescent="0.25">
      <c r="B498">
        <v>497</v>
      </c>
      <c r="C498" t="s">
        <v>7</v>
      </c>
      <c r="D498" t="s">
        <v>79</v>
      </c>
      <c r="E498" t="s">
        <v>27</v>
      </c>
      <c r="F498">
        <f>INDEX(Original!$A$2:$P$96,MATCH(D498,Original!$A$2:$A$96,0),MATCH(C498,Original!$A$2:$P$2,0))</f>
        <v>0</v>
      </c>
      <c r="G498" t="str">
        <f t="shared" si="7"/>
        <v>No</v>
      </c>
    </row>
    <row r="499" spans="2:7" x14ac:dyDescent="0.25">
      <c r="B499">
        <v>498</v>
      </c>
      <c r="C499" t="s">
        <v>7</v>
      </c>
      <c r="D499" t="s">
        <v>81</v>
      </c>
      <c r="E499" t="s">
        <v>82</v>
      </c>
      <c r="F499" t="str">
        <f>INDEX(Original!$A$2:$P$96,MATCH(D499,Original!$A$2:$A$96,0),MATCH(C499,Original!$A$2:$P$2,0))</f>
        <v>D</v>
      </c>
      <c r="G499" t="str">
        <f t="shared" si="7"/>
        <v>No</v>
      </c>
    </row>
    <row r="500" spans="2:7" x14ac:dyDescent="0.25">
      <c r="B500">
        <v>499</v>
      </c>
      <c r="C500" t="s">
        <v>7</v>
      </c>
      <c r="D500" t="s">
        <v>83</v>
      </c>
      <c r="E500" t="s">
        <v>84</v>
      </c>
      <c r="F500" t="str">
        <f>INDEX(Original!$A$2:$P$96,MATCH(D500,Original!$A$2:$A$96,0),MATCH(C500,Original!$A$2:$P$2,0))</f>
        <v>.</v>
      </c>
      <c r="G500" t="str">
        <f t="shared" si="7"/>
        <v>No</v>
      </c>
    </row>
    <row r="501" spans="2:7" x14ac:dyDescent="0.25">
      <c r="B501">
        <v>500</v>
      </c>
      <c r="C501" t="s">
        <v>7</v>
      </c>
      <c r="D501" t="s">
        <v>85</v>
      </c>
      <c r="E501" t="s">
        <v>86</v>
      </c>
      <c r="F501" t="str">
        <f>INDEX(Original!$A$2:$P$96,MATCH(D501,Original!$A$2:$A$96,0),MATCH(C501,Original!$A$2:$P$2,0))</f>
        <v>.</v>
      </c>
      <c r="G501" t="str">
        <f t="shared" si="7"/>
        <v>No</v>
      </c>
    </row>
    <row r="502" spans="2:7" x14ac:dyDescent="0.25">
      <c r="B502">
        <v>501</v>
      </c>
      <c r="C502" t="s">
        <v>7</v>
      </c>
      <c r="D502" t="s">
        <v>87</v>
      </c>
      <c r="E502" t="s">
        <v>88</v>
      </c>
      <c r="F502">
        <f>INDEX(Original!$A$2:$P$96,MATCH(D502,Original!$A$2:$A$96,0),MATCH(C502,Original!$A$2:$P$2,0))</f>
        <v>0</v>
      </c>
      <c r="G502" t="str">
        <f t="shared" si="7"/>
        <v>No</v>
      </c>
    </row>
    <row r="503" spans="2:7" x14ac:dyDescent="0.25">
      <c r="B503">
        <v>502</v>
      </c>
      <c r="C503" t="s">
        <v>7</v>
      </c>
      <c r="D503" t="s">
        <v>89</v>
      </c>
      <c r="E503" t="s">
        <v>90</v>
      </c>
      <c r="F503" t="str">
        <f>INDEX(Original!$A$2:$P$96,MATCH(D503,Original!$A$2:$A$96,0),MATCH(C503,Original!$A$2:$P$2,0))</f>
        <v>.</v>
      </c>
      <c r="G503" t="str">
        <f t="shared" si="7"/>
        <v>No</v>
      </c>
    </row>
    <row r="504" spans="2:7" x14ac:dyDescent="0.25">
      <c r="B504">
        <v>503</v>
      </c>
      <c r="C504" t="s">
        <v>7</v>
      </c>
      <c r="D504" t="s">
        <v>91</v>
      </c>
      <c r="E504" t="s">
        <v>92</v>
      </c>
      <c r="F504" t="str">
        <f>INDEX(Original!$A$2:$P$96,MATCH(D504,Original!$A$2:$A$96,0),MATCH(C504,Original!$A$2:$P$2,0))</f>
        <v>.</v>
      </c>
      <c r="G504" t="str">
        <f t="shared" si="7"/>
        <v>No</v>
      </c>
    </row>
    <row r="505" spans="2:7" x14ac:dyDescent="0.25">
      <c r="B505">
        <v>504</v>
      </c>
      <c r="C505" t="s">
        <v>7</v>
      </c>
      <c r="D505" t="s">
        <v>93</v>
      </c>
      <c r="E505" t="s">
        <v>94</v>
      </c>
      <c r="F505">
        <f>INDEX(Original!$A$2:$P$96,MATCH(D505,Original!$A$2:$A$96,0),MATCH(C505,Original!$A$2:$P$2,0))</f>
        <v>0</v>
      </c>
      <c r="G505" t="str">
        <f t="shared" si="7"/>
        <v>No</v>
      </c>
    </row>
    <row r="506" spans="2:7" x14ac:dyDescent="0.25">
      <c r="B506">
        <v>505</v>
      </c>
      <c r="C506" t="s">
        <v>7</v>
      </c>
      <c r="D506" t="s">
        <v>95</v>
      </c>
      <c r="E506" t="s">
        <v>96</v>
      </c>
      <c r="F506">
        <f>INDEX(Original!$A$2:$P$96,MATCH(D506,Original!$A$2:$A$96,0),MATCH(C506,Original!$A$2:$P$2,0))</f>
        <v>0</v>
      </c>
      <c r="G506" t="str">
        <f t="shared" si="7"/>
        <v>No</v>
      </c>
    </row>
    <row r="507" spans="2:7" x14ac:dyDescent="0.25">
      <c r="B507">
        <v>506</v>
      </c>
      <c r="C507" t="s">
        <v>7</v>
      </c>
      <c r="D507" t="s">
        <v>97</v>
      </c>
      <c r="E507" t="s">
        <v>98</v>
      </c>
      <c r="F507" t="str">
        <f>INDEX(Original!$A$2:$P$96,MATCH(D507,Original!$A$2:$A$96,0),MATCH(C507,Original!$A$2:$P$2,0))</f>
        <v>.</v>
      </c>
      <c r="G507" t="str">
        <f t="shared" si="7"/>
        <v>No</v>
      </c>
    </row>
    <row r="508" spans="2:7" x14ac:dyDescent="0.25">
      <c r="B508">
        <v>507</v>
      </c>
      <c r="C508" t="s">
        <v>7</v>
      </c>
      <c r="D508" t="s">
        <v>99</v>
      </c>
      <c r="E508" t="s">
        <v>100</v>
      </c>
      <c r="F508" t="str">
        <f>INDEX(Original!$A$2:$P$96,MATCH(D508,Original!$A$2:$A$96,0),MATCH(C508,Original!$A$2:$P$2,0))</f>
        <v>.</v>
      </c>
      <c r="G508" t="str">
        <f t="shared" si="7"/>
        <v>No</v>
      </c>
    </row>
    <row r="509" spans="2:7" x14ac:dyDescent="0.25">
      <c r="B509">
        <v>508</v>
      </c>
      <c r="C509" t="s">
        <v>7</v>
      </c>
      <c r="D509" t="s">
        <v>101</v>
      </c>
      <c r="E509" t="s">
        <v>102</v>
      </c>
      <c r="F509" t="str">
        <f>INDEX(Original!$A$2:$P$96,MATCH(D509,Original!$A$2:$A$96,0),MATCH(C509,Original!$A$2:$P$2,0))</f>
        <v>.</v>
      </c>
      <c r="G509" t="str">
        <f t="shared" si="7"/>
        <v>No</v>
      </c>
    </row>
    <row r="510" spans="2:7" x14ac:dyDescent="0.25">
      <c r="B510">
        <v>509</v>
      </c>
      <c r="C510" t="s">
        <v>7</v>
      </c>
      <c r="D510" t="s">
        <v>103</v>
      </c>
      <c r="E510" t="s">
        <v>104</v>
      </c>
      <c r="F510" t="str">
        <f>INDEX(Original!$A$2:$P$96,MATCH(D510,Original!$A$2:$A$96,0),MATCH(C510,Original!$A$2:$P$2,0))</f>
        <v>.</v>
      </c>
      <c r="G510" t="str">
        <f t="shared" si="7"/>
        <v>No</v>
      </c>
    </row>
    <row r="511" spans="2:7" x14ac:dyDescent="0.25">
      <c r="B511">
        <v>510</v>
      </c>
      <c r="C511" t="s">
        <v>7</v>
      </c>
      <c r="D511" t="s">
        <v>105</v>
      </c>
      <c r="E511" t="s">
        <v>106</v>
      </c>
      <c r="F511" t="str">
        <f>INDEX(Original!$A$2:$P$96,MATCH(D511,Original!$A$2:$A$96,0),MATCH(C511,Original!$A$2:$P$2,0))</f>
        <v>.</v>
      </c>
      <c r="G511" t="str">
        <f t="shared" si="7"/>
        <v>No</v>
      </c>
    </row>
    <row r="512" spans="2:7" x14ac:dyDescent="0.25">
      <c r="B512">
        <v>511</v>
      </c>
      <c r="C512" t="s">
        <v>7</v>
      </c>
      <c r="D512" t="s">
        <v>108</v>
      </c>
      <c r="E512" t="s">
        <v>109</v>
      </c>
      <c r="F512" t="str">
        <f>INDEX(Original!$A$2:$P$96,MATCH(D512,Original!$A$2:$A$96,0),MATCH(C512,Original!$A$2:$P$2,0))</f>
        <v>.</v>
      </c>
      <c r="G512" t="str">
        <f t="shared" si="7"/>
        <v>No</v>
      </c>
    </row>
    <row r="513" spans="2:7" x14ac:dyDescent="0.25">
      <c r="B513">
        <v>512</v>
      </c>
      <c r="C513" t="s">
        <v>7</v>
      </c>
      <c r="D513" t="s">
        <v>110</v>
      </c>
      <c r="E513" t="s">
        <v>111</v>
      </c>
      <c r="F513">
        <f>INDEX(Original!$A$2:$P$96,MATCH(D513,Original!$A$2:$A$96,0),MATCH(C513,Original!$A$2:$P$2,0))</f>
        <v>0</v>
      </c>
      <c r="G513" t="str">
        <f t="shared" si="7"/>
        <v>No</v>
      </c>
    </row>
    <row r="514" spans="2:7" x14ac:dyDescent="0.25">
      <c r="B514">
        <v>513</v>
      </c>
      <c r="C514" t="s">
        <v>7</v>
      </c>
      <c r="D514" t="s">
        <v>112</v>
      </c>
      <c r="E514" t="s">
        <v>113</v>
      </c>
      <c r="F514" t="str">
        <f>INDEX(Original!$A$2:$P$96,MATCH(D514,Original!$A$2:$A$96,0),MATCH(C514,Original!$A$2:$P$2,0))</f>
        <v>.</v>
      </c>
      <c r="G514" t="str">
        <f t="shared" si="7"/>
        <v>No</v>
      </c>
    </row>
    <row r="515" spans="2:7" x14ac:dyDescent="0.25">
      <c r="B515">
        <v>514</v>
      </c>
      <c r="C515" t="s">
        <v>7</v>
      </c>
      <c r="D515" t="s">
        <v>114</v>
      </c>
      <c r="E515" t="s">
        <v>115</v>
      </c>
      <c r="F515" t="str">
        <f>INDEX(Original!$A$2:$P$96,MATCH(D515,Original!$A$2:$A$96,0),MATCH(C515,Original!$A$2:$P$2,0))</f>
        <v>.</v>
      </c>
      <c r="G515" t="str">
        <f t="shared" ref="G515:G578" si="8">IF(VALUE(LEFT(RIGHT(D515,4)))&gt;5,"Yes, Grad","No")</f>
        <v>No</v>
      </c>
    </row>
    <row r="516" spans="2:7" x14ac:dyDescent="0.25">
      <c r="B516">
        <v>515</v>
      </c>
      <c r="C516" t="s">
        <v>7</v>
      </c>
      <c r="D516" t="s">
        <v>116</v>
      </c>
      <c r="E516" t="s">
        <v>117</v>
      </c>
      <c r="F516">
        <f>INDEX(Original!$A$2:$P$96,MATCH(D516,Original!$A$2:$A$96,0),MATCH(C516,Original!$A$2:$P$2,0))</f>
        <v>0</v>
      </c>
      <c r="G516" t="str">
        <f t="shared" si="8"/>
        <v>No</v>
      </c>
    </row>
    <row r="517" spans="2:7" x14ac:dyDescent="0.25">
      <c r="B517">
        <v>516</v>
      </c>
      <c r="C517" t="s">
        <v>7</v>
      </c>
      <c r="D517" t="s">
        <v>118</v>
      </c>
      <c r="E517" t="s">
        <v>119</v>
      </c>
      <c r="F517">
        <f>INDEX(Original!$A$2:$P$96,MATCH(D517,Original!$A$2:$A$96,0),MATCH(C517,Original!$A$2:$P$2,0))</f>
        <v>0</v>
      </c>
      <c r="G517" t="str">
        <f t="shared" si="8"/>
        <v>No</v>
      </c>
    </row>
    <row r="518" spans="2:7" x14ac:dyDescent="0.25">
      <c r="B518">
        <v>517</v>
      </c>
      <c r="C518" t="s">
        <v>7</v>
      </c>
      <c r="D518" t="s">
        <v>121</v>
      </c>
      <c r="E518" t="s">
        <v>122</v>
      </c>
      <c r="F518" t="str">
        <f>INDEX(Original!$A$2:$P$96,MATCH(D518,Original!$A$2:$A$96,0),MATCH(C518,Original!$A$2:$P$2,0))</f>
        <v>.</v>
      </c>
      <c r="G518" t="str">
        <f t="shared" si="8"/>
        <v>No</v>
      </c>
    </row>
    <row r="519" spans="2:7" x14ac:dyDescent="0.25">
      <c r="B519">
        <v>518</v>
      </c>
      <c r="C519" t="s">
        <v>7</v>
      </c>
      <c r="D519" t="s">
        <v>123</v>
      </c>
      <c r="E519" t="s">
        <v>124</v>
      </c>
      <c r="F519" t="str">
        <f>INDEX(Original!$A$2:$P$96,MATCH(D519,Original!$A$2:$A$96,0),MATCH(C519,Original!$A$2:$P$2,0))</f>
        <v>.</v>
      </c>
      <c r="G519" t="str">
        <f t="shared" si="8"/>
        <v>No</v>
      </c>
    </row>
    <row r="520" spans="2:7" x14ac:dyDescent="0.25">
      <c r="B520">
        <v>519</v>
      </c>
      <c r="C520" t="s">
        <v>7</v>
      </c>
      <c r="D520" t="s">
        <v>125</v>
      </c>
      <c r="E520" t="s">
        <v>126</v>
      </c>
      <c r="F520" t="str">
        <f>INDEX(Original!$A$2:$P$96,MATCH(D520,Original!$A$2:$A$96,0),MATCH(C520,Original!$A$2:$P$2,0))</f>
        <v>D</v>
      </c>
      <c r="G520" t="str">
        <f t="shared" si="8"/>
        <v>No</v>
      </c>
    </row>
    <row r="521" spans="2:7" x14ac:dyDescent="0.25">
      <c r="B521">
        <v>520</v>
      </c>
      <c r="C521" t="s">
        <v>7</v>
      </c>
      <c r="D521" t="s">
        <v>127</v>
      </c>
      <c r="E521" t="s">
        <v>128</v>
      </c>
      <c r="F521" t="str">
        <f>INDEX(Original!$A$2:$P$96,MATCH(D521,Original!$A$2:$A$96,0),MATCH(C521,Original!$A$2:$P$2,0))</f>
        <v>.</v>
      </c>
      <c r="G521" t="str">
        <f t="shared" si="8"/>
        <v>No</v>
      </c>
    </row>
    <row r="522" spans="2:7" x14ac:dyDescent="0.25">
      <c r="B522">
        <v>521</v>
      </c>
      <c r="C522" t="s">
        <v>7</v>
      </c>
      <c r="D522" t="s">
        <v>129</v>
      </c>
      <c r="E522" t="s">
        <v>130</v>
      </c>
      <c r="F522" t="str">
        <f>INDEX(Original!$A$2:$P$96,MATCH(D522,Original!$A$2:$A$96,0),MATCH(C522,Original!$A$2:$P$2,0))</f>
        <v>.</v>
      </c>
      <c r="G522" t="str">
        <f t="shared" si="8"/>
        <v>No</v>
      </c>
    </row>
    <row r="523" spans="2:7" x14ac:dyDescent="0.25">
      <c r="B523">
        <v>522</v>
      </c>
      <c r="C523" t="s">
        <v>7</v>
      </c>
      <c r="D523" t="s">
        <v>131</v>
      </c>
      <c r="E523" t="s">
        <v>132</v>
      </c>
      <c r="F523" t="str">
        <f>INDEX(Original!$A$2:$P$96,MATCH(D523,Original!$A$2:$A$96,0),MATCH(C523,Original!$A$2:$P$2,0))</f>
        <v>.</v>
      </c>
      <c r="G523" t="str">
        <f t="shared" si="8"/>
        <v>No</v>
      </c>
    </row>
    <row r="524" spans="2:7" x14ac:dyDescent="0.25">
      <c r="B524">
        <v>523</v>
      </c>
      <c r="C524" t="s">
        <v>7</v>
      </c>
      <c r="D524" t="s">
        <v>133</v>
      </c>
      <c r="E524" t="s">
        <v>134</v>
      </c>
      <c r="F524" t="str">
        <f>INDEX(Original!$A$2:$P$96,MATCH(D524,Original!$A$2:$A$96,0),MATCH(C524,Original!$A$2:$P$2,0))</f>
        <v>.</v>
      </c>
      <c r="G524" t="str">
        <f t="shared" si="8"/>
        <v>No</v>
      </c>
    </row>
    <row r="525" spans="2:7" x14ac:dyDescent="0.25">
      <c r="B525">
        <v>524</v>
      </c>
      <c r="C525" t="s">
        <v>7</v>
      </c>
      <c r="D525" t="s">
        <v>135</v>
      </c>
      <c r="E525" t="s">
        <v>136</v>
      </c>
      <c r="F525" t="str">
        <f>INDEX(Original!$A$2:$P$96,MATCH(D525,Original!$A$2:$A$96,0),MATCH(C525,Original!$A$2:$P$2,0))</f>
        <v>.</v>
      </c>
      <c r="G525" t="str">
        <f t="shared" si="8"/>
        <v>No</v>
      </c>
    </row>
    <row r="526" spans="2:7" x14ac:dyDescent="0.25">
      <c r="B526">
        <v>525</v>
      </c>
      <c r="C526" t="s">
        <v>7</v>
      </c>
      <c r="D526" t="s">
        <v>137</v>
      </c>
      <c r="E526" t="s">
        <v>138</v>
      </c>
      <c r="F526" t="str">
        <f>INDEX(Original!$A$2:$P$96,MATCH(D526,Original!$A$2:$A$96,0),MATCH(C526,Original!$A$2:$P$2,0))</f>
        <v>O</v>
      </c>
      <c r="G526" t="str">
        <f t="shared" si="8"/>
        <v>No</v>
      </c>
    </row>
    <row r="527" spans="2:7" x14ac:dyDescent="0.25">
      <c r="B527">
        <v>526</v>
      </c>
      <c r="C527" t="s">
        <v>7</v>
      </c>
      <c r="D527" t="s">
        <v>139</v>
      </c>
      <c r="E527" t="s">
        <v>140</v>
      </c>
      <c r="F527" t="str">
        <f>INDEX(Original!$A$2:$P$96,MATCH(D527,Original!$A$2:$A$96,0),MATCH(C527,Original!$A$2:$P$2,0))</f>
        <v>.</v>
      </c>
      <c r="G527" t="str">
        <f t="shared" si="8"/>
        <v>No</v>
      </c>
    </row>
    <row r="528" spans="2:7" x14ac:dyDescent="0.25">
      <c r="B528">
        <v>527</v>
      </c>
      <c r="C528" t="s">
        <v>7</v>
      </c>
      <c r="D528" t="s">
        <v>141</v>
      </c>
      <c r="E528" t="s">
        <v>142</v>
      </c>
      <c r="F528" t="str">
        <f>INDEX(Original!$A$2:$P$96,MATCH(D528,Original!$A$2:$A$96,0),MATCH(C528,Original!$A$2:$P$2,0))</f>
        <v>.</v>
      </c>
      <c r="G528" t="str">
        <f t="shared" si="8"/>
        <v>No</v>
      </c>
    </row>
    <row r="529" spans="2:8" x14ac:dyDescent="0.25">
      <c r="B529">
        <v>528</v>
      </c>
      <c r="C529" t="s">
        <v>7</v>
      </c>
      <c r="D529" t="s">
        <v>143</v>
      </c>
      <c r="E529" t="s">
        <v>27</v>
      </c>
      <c r="F529" t="str">
        <f>INDEX(Original!$A$2:$P$96,MATCH(D529,Original!$A$2:$A$96,0),MATCH(C529,Original!$A$2:$P$2,0))</f>
        <v>.</v>
      </c>
      <c r="G529" t="str">
        <f t="shared" si="8"/>
        <v>No</v>
      </c>
    </row>
    <row r="530" spans="2:8" x14ac:dyDescent="0.25">
      <c r="B530">
        <v>529</v>
      </c>
      <c r="C530" t="s">
        <v>7</v>
      </c>
      <c r="D530" t="s">
        <v>144</v>
      </c>
      <c r="E530" t="s">
        <v>145</v>
      </c>
      <c r="F530" t="str">
        <f>INDEX(Original!$A$2:$P$96,MATCH(D530,Original!$A$2:$A$96,0),MATCH(C530,Original!$A$2:$P$2,0))</f>
        <v>.</v>
      </c>
      <c r="G530" t="str">
        <f t="shared" si="8"/>
        <v>No</v>
      </c>
    </row>
    <row r="531" spans="2:8" x14ac:dyDescent="0.25">
      <c r="B531">
        <v>530</v>
      </c>
      <c r="C531" t="s">
        <v>7</v>
      </c>
      <c r="D531" t="s">
        <v>146</v>
      </c>
      <c r="E531" t="s">
        <v>147</v>
      </c>
      <c r="F531" t="str">
        <f>INDEX(Original!$A$2:$P$96,MATCH(D531,Original!$A$2:$A$96,0),MATCH(C531,Original!$A$2:$P$2,0))</f>
        <v>.</v>
      </c>
      <c r="G531" t="str">
        <f t="shared" si="8"/>
        <v>No</v>
      </c>
    </row>
    <row r="532" spans="2:8" x14ac:dyDescent="0.25">
      <c r="B532">
        <v>531</v>
      </c>
      <c r="C532" t="s">
        <v>7</v>
      </c>
      <c r="D532" t="s">
        <v>148</v>
      </c>
      <c r="E532" t="s">
        <v>149</v>
      </c>
      <c r="F532" t="str">
        <f>INDEX(Original!$A$2:$P$96,MATCH(D532,Original!$A$2:$A$96,0),MATCH(C532,Original!$A$2:$P$2,0))</f>
        <v>O</v>
      </c>
      <c r="G532" t="str">
        <f t="shared" si="8"/>
        <v>Yes, Grad</v>
      </c>
      <c r="H532" t="str">
        <f>VLOOKUP(F532,Other!$A$20:$B$27,2,FALSE)</f>
        <v>Yes</v>
      </c>
    </row>
    <row r="533" spans="2:8" x14ac:dyDescent="0.25">
      <c r="B533">
        <v>532</v>
      </c>
      <c r="C533" t="s">
        <v>7</v>
      </c>
      <c r="D533" t="s">
        <v>150</v>
      </c>
      <c r="E533" t="s">
        <v>151</v>
      </c>
      <c r="F533" t="str">
        <f>INDEX(Original!$A$2:$P$96,MATCH(D533,Original!$A$2:$A$96,0),MATCH(C533,Original!$A$2:$P$2,0))</f>
        <v>O</v>
      </c>
      <c r="G533" t="str">
        <f t="shared" si="8"/>
        <v>Yes, Grad</v>
      </c>
      <c r="H533" t="str">
        <f>VLOOKUP(F533,Other!$A$20:$B$27,2,FALSE)</f>
        <v>Yes</v>
      </c>
    </row>
    <row r="534" spans="2:8" x14ac:dyDescent="0.25">
      <c r="B534">
        <v>533</v>
      </c>
      <c r="C534" t="s">
        <v>7</v>
      </c>
      <c r="D534" t="s">
        <v>152</v>
      </c>
      <c r="E534" t="s">
        <v>153</v>
      </c>
      <c r="F534" t="str">
        <f>INDEX(Original!$A$2:$P$96,MATCH(D534,Original!$A$2:$A$96,0),MATCH(C534,Original!$A$2:$P$2,0))</f>
        <v>.</v>
      </c>
      <c r="G534" t="str">
        <f t="shared" si="8"/>
        <v>Yes, Grad</v>
      </c>
      <c r="H534" t="str">
        <f>VLOOKUP(F534,Other!$A$20:$B$27,2,FALSE)</f>
        <v>No</v>
      </c>
    </row>
    <row r="535" spans="2:8" x14ac:dyDescent="0.25">
      <c r="B535">
        <v>534</v>
      </c>
      <c r="C535" t="s">
        <v>7</v>
      </c>
      <c r="D535" t="s">
        <v>154</v>
      </c>
      <c r="E535" t="s">
        <v>155</v>
      </c>
      <c r="F535" t="str">
        <f>INDEX(Original!$A$2:$P$96,MATCH(D535,Original!$A$2:$A$96,0),MATCH(C535,Original!$A$2:$P$2,0))</f>
        <v>.</v>
      </c>
      <c r="G535" t="str">
        <f t="shared" si="8"/>
        <v>Yes, Grad</v>
      </c>
      <c r="H535" t="str">
        <f>VLOOKUP(F535,Other!$A$20:$B$27,2,FALSE)</f>
        <v>No</v>
      </c>
    </row>
    <row r="536" spans="2:8" x14ac:dyDescent="0.25">
      <c r="B536">
        <v>535</v>
      </c>
      <c r="C536" t="s">
        <v>7</v>
      </c>
      <c r="D536" t="s">
        <v>158</v>
      </c>
      <c r="E536" t="s">
        <v>159</v>
      </c>
      <c r="F536" t="str">
        <f>INDEX(Original!$A$2:$P$96,MATCH(D536,Original!$A$2:$A$96,0),MATCH(C536,Original!$A$2:$P$2,0))</f>
        <v>O</v>
      </c>
      <c r="G536" t="str">
        <f t="shared" si="8"/>
        <v>Yes, Grad</v>
      </c>
      <c r="H536" t="str">
        <f>VLOOKUP(F536,Other!$A$20:$B$27,2,FALSE)</f>
        <v>Yes</v>
      </c>
    </row>
    <row r="537" spans="2:8" x14ac:dyDescent="0.25">
      <c r="B537">
        <v>536</v>
      </c>
      <c r="C537" t="s">
        <v>7</v>
      </c>
      <c r="D537" t="s">
        <v>160</v>
      </c>
      <c r="E537" t="s">
        <v>161</v>
      </c>
      <c r="F537" t="str">
        <f>INDEX(Original!$A$2:$P$96,MATCH(D537,Original!$A$2:$A$96,0),MATCH(C537,Original!$A$2:$P$2,0))</f>
        <v>.</v>
      </c>
      <c r="G537" t="str">
        <f t="shared" si="8"/>
        <v>Yes, Grad</v>
      </c>
      <c r="H537" t="str">
        <f>VLOOKUP(F537,Other!$A$20:$B$27,2,FALSE)</f>
        <v>No</v>
      </c>
    </row>
    <row r="538" spans="2:8" x14ac:dyDescent="0.25">
      <c r="B538">
        <v>537</v>
      </c>
      <c r="C538" t="s">
        <v>7</v>
      </c>
      <c r="D538" t="s">
        <v>162</v>
      </c>
      <c r="E538" t="s">
        <v>163</v>
      </c>
      <c r="F538" t="str">
        <f>INDEX(Original!$A$2:$P$96,MATCH(D538,Original!$A$2:$A$96,0),MATCH(C538,Original!$A$2:$P$2,0))</f>
        <v>.</v>
      </c>
      <c r="G538" t="str">
        <f t="shared" si="8"/>
        <v>Yes, Grad</v>
      </c>
      <c r="H538" t="str">
        <f>VLOOKUP(F538,Other!$A$20:$B$27,2,FALSE)</f>
        <v>No</v>
      </c>
    </row>
    <row r="539" spans="2:8" x14ac:dyDescent="0.25">
      <c r="B539">
        <v>538</v>
      </c>
      <c r="C539" t="s">
        <v>7</v>
      </c>
      <c r="D539" t="s">
        <v>164</v>
      </c>
      <c r="E539" t="s">
        <v>165</v>
      </c>
      <c r="F539" t="str">
        <f>INDEX(Original!$A$2:$P$96,MATCH(D539,Original!$A$2:$A$96,0),MATCH(C539,Original!$A$2:$P$2,0))</f>
        <v>F, O</v>
      </c>
      <c r="G539" t="str">
        <f t="shared" si="8"/>
        <v>Yes, Grad</v>
      </c>
      <c r="H539" t="str">
        <f>VLOOKUP(F539,Other!$A$20:$B$27,2,FALSE)</f>
        <v>Yes</v>
      </c>
    </row>
    <row r="540" spans="2:8" x14ac:dyDescent="0.25">
      <c r="B540">
        <v>539</v>
      </c>
      <c r="C540" t="s">
        <v>7</v>
      </c>
      <c r="D540" t="s">
        <v>167</v>
      </c>
      <c r="E540" t="s">
        <v>168</v>
      </c>
      <c r="F540">
        <f>INDEX(Original!$A$2:$P$96,MATCH(D540,Original!$A$2:$A$96,0),MATCH(C540,Original!$A$2:$P$2,0))</f>
        <v>0</v>
      </c>
      <c r="G540" t="str">
        <f t="shared" si="8"/>
        <v>Yes, Grad</v>
      </c>
      <c r="H540" t="str">
        <f>VLOOKUP(F540,Other!$A$20:$B$27,2,FALSE)</f>
        <v>No</v>
      </c>
    </row>
    <row r="541" spans="2:8" x14ac:dyDescent="0.25">
      <c r="B541">
        <v>540</v>
      </c>
      <c r="C541" t="s">
        <v>7</v>
      </c>
      <c r="D541" t="s">
        <v>169</v>
      </c>
      <c r="E541" t="s">
        <v>170</v>
      </c>
      <c r="F541">
        <f>INDEX(Original!$A$2:$P$96,MATCH(D541,Original!$A$2:$A$96,0),MATCH(C541,Original!$A$2:$P$2,0))</f>
        <v>0</v>
      </c>
      <c r="G541" t="str">
        <f t="shared" si="8"/>
        <v>Yes, Grad</v>
      </c>
      <c r="H541" t="str">
        <f>VLOOKUP(F541,Other!$A$20:$B$27,2,FALSE)</f>
        <v>No</v>
      </c>
    </row>
    <row r="542" spans="2:8" x14ac:dyDescent="0.25">
      <c r="B542">
        <v>541</v>
      </c>
      <c r="C542" t="s">
        <v>7</v>
      </c>
      <c r="D542" t="s">
        <v>171</v>
      </c>
      <c r="E542" t="s">
        <v>172</v>
      </c>
      <c r="F542" t="str">
        <f>INDEX(Original!$A$2:$P$96,MATCH(D542,Original!$A$2:$A$96,0),MATCH(C542,Original!$A$2:$P$2,0))</f>
        <v>.</v>
      </c>
      <c r="G542" t="str">
        <f t="shared" si="8"/>
        <v>Yes, Grad</v>
      </c>
      <c r="H542" t="str">
        <f>VLOOKUP(F542,Other!$A$20:$B$27,2,FALSE)</f>
        <v>No</v>
      </c>
    </row>
    <row r="543" spans="2:8" x14ac:dyDescent="0.25">
      <c r="B543">
        <v>542</v>
      </c>
      <c r="C543" t="s">
        <v>7</v>
      </c>
      <c r="D543" t="s">
        <v>173</v>
      </c>
      <c r="E543" t="s">
        <v>174</v>
      </c>
      <c r="F543" t="str">
        <f>INDEX(Original!$A$2:$P$96,MATCH(D543,Original!$A$2:$A$96,0),MATCH(C543,Original!$A$2:$P$2,0))</f>
        <v>.</v>
      </c>
      <c r="G543" t="str">
        <f t="shared" si="8"/>
        <v>Yes, Grad</v>
      </c>
      <c r="H543" t="str">
        <f>VLOOKUP(F543,Other!$A$20:$B$27,2,FALSE)</f>
        <v>No</v>
      </c>
    </row>
    <row r="544" spans="2:8" x14ac:dyDescent="0.25">
      <c r="B544">
        <v>543</v>
      </c>
      <c r="C544" t="s">
        <v>7</v>
      </c>
      <c r="D544" t="s">
        <v>175</v>
      </c>
      <c r="E544" t="s">
        <v>176</v>
      </c>
      <c r="F544" t="str">
        <f>INDEX(Original!$A$2:$P$96,MATCH(D544,Original!$A$2:$A$96,0),MATCH(C544,Original!$A$2:$P$2,0))</f>
        <v>O</v>
      </c>
      <c r="G544" t="str">
        <f t="shared" si="8"/>
        <v>Yes, Grad</v>
      </c>
      <c r="H544" t="str">
        <f>VLOOKUP(F544,Other!$A$20:$B$27,2,FALSE)</f>
        <v>Yes</v>
      </c>
    </row>
    <row r="545" spans="2:8" x14ac:dyDescent="0.25">
      <c r="B545">
        <v>544</v>
      </c>
      <c r="C545" t="s">
        <v>7</v>
      </c>
      <c r="D545" t="s">
        <v>177</v>
      </c>
      <c r="E545" t="s">
        <v>178</v>
      </c>
      <c r="F545" t="str">
        <f>INDEX(Original!$A$2:$P$96,MATCH(D545,Original!$A$2:$A$96,0),MATCH(C545,Original!$A$2:$P$2,0))</f>
        <v>.</v>
      </c>
      <c r="G545" t="str">
        <f t="shared" si="8"/>
        <v>Yes, Grad</v>
      </c>
      <c r="H545" t="str">
        <f>VLOOKUP(F545,Other!$A$20:$B$27,2,FALSE)</f>
        <v>No</v>
      </c>
    </row>
    <row r="546" spans="2:8" x14ac:dyDescent="0.25">
      <c r="B546">
        <v>545</v>
      </c>
      <c r="C546" t="s">
        <v>7</v>
      </c>
      <c r="D546" t="s">
        <v>179</v>
      </c>
      <c r="E546" t="s">
        <v>180</v>
      </c>
      <c r="F546" t="str">
        <f>INDEX(Original!$A$2:$P$96,MATCH(D546,Original!$A$2:$A$96,0),MATCH(C546,Original!$A$2:$P$2,0))</f>
        <v>.</v>
      </c>
      <c r="G546" t="str">
        <f t="shared" si="8"/>
        <v>Yes, Grad</v>
      </c>
      <c r="H546" t="str">
        <f>VLOOKUP(F546,Other!$A$20:$B$27,2,FALSE)</f>
        <v>No</v>
      </c>
    </row>
    <row r="547" spans="2:8" x14ac:dyDescent="0.25">
      <c r="B547">
        <v>546</v>
      </c>
      <c r="C547" t="s">
        <v>7</v>
      </c>
      <c r="D547" t="s">
        <v>181</v>
      </c>
      <c r="E547" t="s">
        <v>182</v>
      </c>
      <c r="F547" t="str">
        <f>INDEX(Original!$A$2:$P$96,MATCH(D547,Original!$A$2:$A$96,0),MATCH(C547,Original!$A$2:$P$2,0))</f>
        <v>O</v>
      </c>
      <c r="G547" t="str">
        <f t="shared" si="8"/>
        <v>Yes, Grad</v>
      </c>
      <c r="H547" t="str">
        <f>VLOOKUP(F547,Other!$A$20:$B$27,2,FALSE)</f>
        <v>Yes</v>
      </c>
    </row>
    <row r="548" spans="2:8" x14ac:dyDescent="0.25">
      <c r="B548">
        <v>547</v>
      </c>
      <c r="C548" t="s">
        <v>7</v>
      </c>
      <c r="D548" t="s">
        <v>184</v>
      </c>
      <c r="E548" t="s">
        <v>185</v>
      </c>
      <c r="F548">
        <f>INDEX(Original!$A$2:$P$96,MATCH(D548,Original!$A$2:$A$96,0),MATCH(C548,Original!$A$2:$P$2,0))</f>
        <v>0</v>
      </c>
      <c r="G548" t="str">
        <f t="shared" si="8"/>
        <v>Yes, Grad</v>
      </c>
      <c r="H548" t="str">
        <f>VLOOKUP(F548,Other!$A$20:$B$27,2,FALSE)</f>
        <v>No</v>
      </c>
    </row>
    <row r="549" spans="2:8" x14ac:dyDescent="0.25">
      <c r="B549">
        <v>548</v>
      </c>
      <c r="C549" t="s">
        <v>7</v>
      </c>
      <c r="D549" t="s">
        <v>186</v>
      </c>
      <c r="E549" t="s">
        <v>187</v>
      </c>
      <c r="F549" t="str">
        <f>INDEX(Original!$A$2:$P$96,MATCH(D549,Original!$A$2:$A$96,0),MATCH(C549,Original!$A$2:$P$2,0))</f>
        <v>.</v>
      </c>
      <c r="G549" t="str">
        <f t="shared" si="8"/>
        <v>Yes, Grad</v>
      </c>
      <c r="H549" t="str">
        <f>VLOOKUP(F549,Other!$A$20:$B$27,2,FALSE)</f>
        <v>No</v>
      </c>
    </row>
    <row r="550" spans="2:8" x14ac:dyDescent="0.25">
      <c r="B550">
        <v>549</v>
      </c>
      <c r="C550" t="s">
        <v>7</v>
      </c>
      <c r="D550" t="s">
        <v>188</v>
      </c>
      <c r="E550" t="s">
        <v>189</v>
      </c>
      <c r="F550">
        <f>INDEX(Original!$A$2:$P$96,MATCH(D550,Original!$A$2:$A$96,0),MATCH(C550,Original!$A$2:$P$2,0))</f>
        <v>0</v>
      </c>
      <c r="G550" t="str">
        <f t="shared" si="8"/>
        <v>Yes, Grad</v>
      </c>
      <c r="H550" t="str">
        <f>VLOOKUP(F550,Other!$A$20:$B$27,2,FALSE)</f>
        <v>No</v>
      </c>
    </row>
    <row r="551" spans="2:8" x14ac:dyDescent="0.25">
      <c r="B551">
        <v>550</v>
      </c>
      <c r="C551" t="s">
        <v>7</v>
      </c>
      <c r="D551" t="s">
        <v>190</v>
      </c>
      <c r="E551" t="s">
        <v>48</v>
      </c>
      <c r="F551" t="str">
        <f>INDEX(Original!$A$2:$P$96,MATCH(D551,Original!$A$2:$A$96,0),MATCH(C551,Original!$A$2:$P$2,0))</f>
        <v>.</v>
      </c>
      <c r="G551" t="str">
        <f t="shared" si="8"/>
        <v>Yes, Grad</v>
      </c>
      <c r="H551" t="str">
        <f>VLOOKUP(F551,Other!$A$20:$B$27,2,FALSE)</f>
        <v>No</v>
      </c>
    </row>
    <row r="552" spans="2:8" x14ac:dyDescent="0.25">
      <c r="B552">
        <v>551</v>
      </c>
      <c r="C552" t="s">
        <v>7</v>
      </c>
      <c r="D552" t="s">
        <v>191</v>
      </c>
      <c r="E552" t="s">
        <v>192</v>
      </c>
      <c r="F552" t="str">
        <f>INDEX(Original!$A$2:$P$96,MATCH(D552,Original!$A$2:$A$96,0),MATCH(C552,Original!$A$2:$P$2,0))</f>
        <v>.</v>
      </c>
      <c r="G552" t="str">
        <f t="shared" si="8"/>
        <v>Yes, Grad</v>
      </c>
      <c r="H552" t="str">
        <f>VLOOKUP(F552,Other!$A$20:$B$27,2,FALSE)</f>
        <v>No</v>
      </c>
    </row>
    <row r="553" spans="2:8" x14ac:dyDescent="0.25">
      <c r="B553">
        <v>552</v>
      </c>
      <c r="C553" t="s">
        <v>7</v>
      </c>
      <c r="D553" t="s">
        <v>193</v>
      </c>
      <c r="E553" t="s">
        <v>194</v>
      </c>
      <c r="F553" t="str">
        <f>INDEX(Original!$A$2:$P$96,MATCH(D553,Original!$A$2:$A$96,0),MATCH(C553,Original!$A$2:$P$2,0))</f>
        <v>.</v>
      </c>
      <c r="G553" t="str">
        <f t="shared" si="8"/>
        <v>Yes, Grad</v>
      </c>
      <c r="H553" t="str">
        <f>VLOOKUP(F553,Other!$A$20:$B$27,2,FALSE)</f>
        <v>No</v>
      </c>
    </row>
    <row r="554" spans="2:8" x14ac:dyDescent="0.25">
      <c r="B554">
        <v>553</v>
      </c>
      <c r="C554" t="s">
        <v>7</v>
      </c>
      <c r="D554" t="s">
        <v>195</v>
      </c>
      <c r="E554" t="s">
        <v>196</v>
      </c>
      <c r="F554" t="str">
        <f>INDEX(Original!$A$2:$P$96,MATCH(D554,Original!$A$2:$A$96,0),MATCH(C554,Original!$A$2:$P$2,0))</f>
        <v>.</v>
      </c>
      <c r="G554" t="str">
        <f t="shared" si="8"/>
        <v>Yes, Grad</v>
      </c>
      <c r="H554" t="str">
        <f>VLOOKUP(F554,Other!$A$20:$B$27,2,FALSE)</f>
        <v>No</v>
      </c>
    </row>
    <row r="555" spans="2:8" x14ac:dyDescent="0.25">
      <c r="B555">
        <v>554</v>
      </c>
      <c r="C555" t="s">
        <v>7</v>
      </c>
      <c r="D555" t="s">
        <v>197</v>
      </c>
      <c r="E555" t="s">
        <v>198</v>
      </c>
      <c r="F555" t="str">
        <f>INDEX(Original!$A$2:$P$96,MATCH(D555,Original!$A$2:$A$96,0),MATCH(C555,Original!$A$2:$P$2,0))</f>
        <v>.</v>
      </c>
      <c r="G555" t="str">
        <f t="shared" si="8"/>
        <v>Yes, Grad</v>
      </c>
      <c r="H555" t="str">
        <f>VLOOKUP(F555,Other!$A$20:$B$27,2,FALSE)</f>
        <v>No</v>
      </c>
    </row>
    <row r="556" spans="2:8" x14ac:dyDescent="0.25">
      <c r="B556">
        <v>555</v>
      </c>
      <c r="C556" t="s">
        <v>7</v>
      </c>
      <c r="D556" t="s">
        <v>199</v>
      </c>
      <c r="E556" t="s">
        <v>200</v>
      </c>
      <c r="F556" t="str">
        <f>INDEX(Original!$A$2:$P$96,MATCH(D556,Original!$A$2:$A$96,0),MATCH(C556,Original!$A$2:$P$2,0))</f>
        <v>.</v>
      </c>
      <c r="G556" t="str">
        <f t="shared" si="8"/>
        <v>Yes, Grad</v>
      </c>
      <c r="H556" t="str">
        <f>VLOOKUP(F556,Other!$A$20:$B$27,2,FALSE)</f>
        <v>No</v>
      </c>
    </row>
    <row r="557" spans="2:8" x14ac:dyDescent="0.25">
      <c r="B557">
        <v>556</v>
      </c>
      <c r="C557" t="s">
        <v>7</v>
      </c>
      <c r="D557" t="s">
        <v>201</v>
      </c>
      <c r="E557" t="s">
        <v>202</v>
      </c>
      <c r="F557" t="str">
        <f>INDEX(Original!$A$2:$P$96,MATCH(D557,Original!$A$2:$A$96,0),MATCH(C557,Original!$A$2:$P$2,0))</f>
        <v>.</v>
      </c>
      <c r="G557" t="str">
        <f t="shared" si="8"/>
        <v>Yes, Grad</v>
      </c>
      <c r="H557" t="str">
        <f>VLOOKUP(F557,Other!$A$20:$B$27,2,FALSE)</f>
        <v>No</v>
      </c>
    </row>
    <row r="558" spans="2:8" x14ac:dyDescent="0.25">
      <c r="B558">
        <v>557</v>
      </c>
      <c r="C558" t="s">
        <v>7</v>
      </c>
      <c r="D558" t="s">
        <v>203</v>
      </c>
      <c r="E558" t="s">
        <v>204</v>
      </c>
      <c r="F558">
        <f>INDEX(Original!$A$2:$P$96,MATCH(D558,Original!$A$2:$A$96,0),MATCH(C558,Original!$A$2:$P$2,0))</f>
        <v>0</v>
      </c>
      <c r="G558" t="str">
        <f t="shared" si="8"/>
        <v>Yes, Grad</v>
      </c>
      <c r="H558" t="str">
        <f>VLOOKUP(F558,Other!$A$20:$B$27,2,FALSE)</f>
        <v>No</v>
      </c>
    </row>
    <row r="559" spans="2:8" x14ac:dyDescent="0.25">
      <c r="B559">
        <v>558</v>
      </c>
      <c r="C559" t="s">
        <v>7</v>
      </c>
      <c r="D559" t="s">
        <v>205</v>
      </c>
      <c r="E559" t="s">
        <v>206</v>
      </c>
      <c r="F559" t="str">
        <f>INDEX(Original!$A$2:$P$96,MATCH(D559,Original!$A$2:$A$96,0),MATCH(C559,Original!$A$2:$P$2,0))</f>
        <v>.</v>
      </c>
      <c r="G559" t="str">
        <f t="shared" si="8"/>
        <v>Yes, Grad</v>
      </c>
      <c r="H559" t="str">
        <f>VLOOKUP(F559,Other!$A$20:$B$27,2,FALSE)</f>
        <v>No</v>
      </c>
    </row>
    <row r="560" spans="2:8" x14ac:dyDescent="0.25">
      <c r="B560">
        <v>559</v>
      </c>
      <c r="C560" t="s">
        <v>7</v>
      </c>
      <c r="D560" t="s">
        <v>207</v>
      </c>
      <c r="E560" t="s">
        <v>208</v>
      </c>
      <c r="F560" t="str">
        <f>INDEX(Original!$A$2:$P$96,MATCH(D560,Original!$A$2:$A$96,0),MATCH(C560,Original!$A$2:$P$2,0))</f>
        <v>.</v>
      </c>
      <c r="G560" t="str">
        <f t="shared" si="8"/>
        <v>Yes, Grad</v>
      </c>
      <c r="H560" t="str">
        <f>VLOOKUP(F560,Other!$A$20:$B$27,2,FALSE)</f>
        <v>No</v>
      </c>
    </row>
    <row r="561" spans="1:8" x14ac:dyDescent="0.25">
      <c r="B561">
        <v>560</v>
      </c>
      <c r="C561" t="s">
        <v>7</v>
      </c>
      <c r="D561" t="s">
        <v>209</v>
      </c>
      <c r="E561" t="s">
        <v>147</v>
      </c>
      <c r="F561" t="str">
        <f>INDEX(Original!$A$2:$P$96,MATCH(D561,Original!$A$2:$A$96,0),MATCH(C561,Original!$A$2:$P$2,0))</f>
        <v>.</v>
      </c>
      <c r="G561" t="str">
        <f t="shared" si="8"/>
        <v>Yes, Grad</v>
      </c>
      <c r="H561" t="str">
        <f>VLOOKUP(F561,Other!$A$20:$B$27,2,FALSE)</f>
        <v>No</v>
      </c>
    </row>
    <row r="562" spans="1:8" x14ac:dyDescent="0.25">
      <c r="B562">
        <v>561</v>
      </c>
      <c r="C562" t="s">
        <v>7</v>
      </c>
      <c r="D562" t="s">
        <v>210</v>
      </c>
      <c r="E562" t="s">
        <v>211</v>
      </c>
      <c r="F562" t="str">
        <f>INDEX(Original!$A$2:$P$96,MATCH(D562,Original!$A$2:$A$96,0),MATCH(C562,Original!$A$2:$P$2,0))</f>
        <v>.</v>
      </c>
      <c r="G562" t="str">
        <f t="shared" si="8"/>
        <v>Yes, Grad</v>
      </c>
      <c r="H562" t="str">
        <f>VLOOKUP(F562,Other!$A$20:$B$27,2,FALSE)</f>
        <v>No</v>
      </c>
    </row>
    <row r="563" spans="1:8" x14ac:dyDescent="0.25">
      <c r="B563">
        <v>562</v>
      </c>
      <c r="C563" t="s">
        <v>7</v>
      </c>
      <c r="D563" t="s">
        <v>212</v>
      </c>
      <c r="E563" t="s">
        <v>213</v>
      </c>
      <c r="F563">
        <f>INDEX(Original!$A$2:$P$96,MATCH(D563,Original!$A$2:$A$96,0),MATCH(C563,Original!$A$2:$P$2,0))</f>
        <v>0</v>
      </c>
      <c r="G563" t="str">
        <f t="shared" si="8"/>
        <v>Yes, Grad</v>
      </c>
      <c r="H563" t="str">
        <f>VLOOKUP(F563,Other!$A$20:$B$27,2,FALSE)</f>
        <v>No</v>
      </c>
    </row>
    <row r="564" spans="1:8" x14ac:dyDescent="0.25">
      <c r="B564">
        <v>563</v>
      </c>
      <c r="C564" t="s">
        <v>7</v>
      </c>
      <c r="D564" t="s">
        <v>214</v>
      </c>
      <c r="E564" t="s">
        <v>215</v>
      </c>
      <c r="F564" t="str">
        <f>INDEX(Original!$A$2:$P$96,MATCH(D564,Original!$A$2:$A$96,0),MATCH(C564,Original!$A$2:$P$2,0))</f>
        <v>.</v>
      </c>
      <c r="G564" t="str">
        <f t="shared" si="8"/>
        <v>Yes, Grad</v>
      </c>
      <c r="H564" t="str">
        <f>VLOOKUP(F564,Other!$A$20:$B$27,2,FALSE)</f>
        <v>No</v>
      </c>
    </row>
    <row r="565" spans="1:8" x14ac:dyDescent="0.25">
      <c r="B565">
        <v>564</v>
      </c>
      <c r="C565" t="s">
        <v>7</v>
      </c>
      <c r="D565" t="s">
        <v>216</v>
      </c>
      <c r="E565" t="s">
        <v>215</v>
      </c>
      <c r="F565">
        <f>INDEX(Original!$A$2:$P$96,MATCH(D565,Original!$A$2:$A$96,0),MATCH(C565,Original!$A$2:$P$2,0))</f>
        <v>0</v>
      </c>
      <c r="G565" t="str">
        <f t="shared" si="8"/>
        <v>Yes, Grad</v>
      </c>
      <c r="H565" t="str">
        <f>VLOOKUP(F565,Other!$A$20:$B$27,2,FALSE)</f>
        <v>No</v>
      </c>
    </row>
    <row r="566" spans="1:8" x14ac:dyDescent="0.25">
      <c r="A566" t="s">
        <v>220</v>
      </c>
      <c r="B566">
        <v>565</v>
      </c>
      <c r="C566" t="s">
        <v>8</v>
      </c>
      <c r="D566" t="s">
        <v>16</v>
      </c>
      <c r="E566" t="s">
        <v>17</v>
      </c>
      <c r="F566" t="str">
        <f>INDEX(Original!$A$2:$P$96,MATCH(D566,Original!$A$2:$A$96,0),MATCH(C566,Original!$A$2:$P$2,0))</f>
        <v>D,N,O</v>
      </c>
      <c r="G566" t="str">
        <f t="shared" si="8"/>
        <v>No</v>
      </c>
    </row>
    <row r="567" spans="1:8" x14ac:dyDescent="0.25">
      <c r="B567">
        <v>566</v>
      </c>
      <c r="C567" t="s">
        <v>8</v>
      </c>
      <c r="D567" t="s">
        <v>19</v>
      </c>
      <c r="E567" t="s">
        <v>20</v>
      </c>
      <c r="F567" t="str">
        <f>INDEX(Original!$A$2:$P$96,MATCH(D567,Original!$A$2:$A$96,0),MATCH(C567,Original!$A$2:$P$2,0))</f>
        <v>D,N,O</v>
      </c>
      <c r="G567" t="str">
        <f t="shared" si="8"/>
        <v>No</v>
      </c>
    </row>
    <row r="568" spans="1:8" x14ac:dyDescent="0.25">
      <c r="B568">
        <v>567</v>
      </c>
      <c r="C568" t="s">
        <v>8</v>
      </c>
      <c r="D568" t="s">
        <v>23</v>
      </c>
      <c r="E568" t="s">
        <v>24</v>
      </c>
      <c r="F568" t="str">
        <f>INDEX(Original!$A$2:$P$96,MATCH(D568,Original!$A$2:$A$96,0),MATCH(C568,Original!$A$2:$P$2,0))</f>
        <v>D,N,O</v>
      </c>
      <c r="G568" t="str">
        <f t="shared" si="8"/>
        <v>No</v>
      </c>
    </row>
    <row r="569" spans="1:8" x14ac:dyDescent="0.25">
      <c r="B569">
        <v>568</v>
      </c>
      <c r="C569" t="s">
        <v>8</v>
      </c>
      <c r="D569" t="s">
        <v>26</v>
      </c>
      <c r="E569" t="s">
        <v>27</v>
      </c>
      <c r="F569">
        <f>INDEX(Original!$A$2:$P$96,MATCH(D569,Original!$A$2:$A$96,0),MATCH(C569,Original!$A$2:$P$2,0))</f>
        <v>0</v>
      </c>
      <c r="G569" t="str">
        <f t="shared" si="8"/>
        <v>No</v>
      </c>
    </row>
    <row r="570" spans="1:8" x14ac:dyDescent="0.25">
      <c r="B570">
        <v>569</v>
      </c>
      <c r="C570" t="s">
        <v>8</v>
      </c>
      <c r="D570" t="s">
        <v>29</v>
      </c>
      <c r="E570" t="s">
        <v>30</v>
      </c>
      <c r="F570" t="str">
        <f>INDEX(Original!$A$2:$P$96,MATCH(D570,Original!$A$2:$A$96,0),MATCH(C570,Original!$A$2:$P$2,0))</f>
        <v>N, O</v>
      </c>
      <c r="G570" t="str">
        <f t="shared" si="8"/>
        <v>No</v>
      </c>
    </row>
    <row r="571" spans="1:8" x14ac:dyDescent="0.25">
      <c r="B571">
        <v>570</v>
      </c>
      <c r="C571" t="s">
        <v>8</v>
      </c>
      <c r="D571" t="s">
        <v>33</v>
      </c>
      <c r="E571" t="s">
        <v>34</v>
      </c>
      <c r="F571" t="str">
        <f>INDEX(Original!$A$2:$P$96,MATCH(D571,Original!$A$2:$A$96,0),MATCH(C571,Original!$A$2:$P$2,0))</f>
        <v>D,N</v>
      </c>
      <c r="G571" t="str">
        <f t="shared" si="8"/>
        <v>No</v>
      </c>
    </row>
    <row r="572" spans="1:8" x14ac:dyDescent="0.25">
      <c r="B572">
        <v>571</v>
      </c>
      <c r="C572" t="s">
        <v>8</v>
      </c>
      <c r="D572" t="s">
        <v>35</v>
      </c>
      <c r="E572" t="s">
        <v>36</v>
      </c>
      <c r="F572">
        <f>INDEX(Original!$A$2:$P$96,MATCH(D572,Original!$A$2:$A$96,0),MATCH(C572,Original!$A$2:$P$2,0))</f>
        <v>0</v>
      </c>
      <c r="G572" t="str">
        <f t="shared" si="8"/>
        <v>No</v>
      </c>
    </row>
    <row r="573" spans="1:8" x14ac:dyDescent="0.25">
      <c r="B573">
        <v>572</v>
      </c>
      <c r="C573" t="s">
        <v>8</v>
      </c>
      <c r="D573" t="s">
        <v>37</v>
      </c>
      <c r="E573" t="s">
        <v>38</v>
      </c>
      <c r="F573">
        <f>INDEX(Original!$A$2:$P$96,MATCH(D573,Original!$A$2:$A$96,0),MATCH(C573,Original!$A$2:$P$2,0))</f>
        <v>0</v>
      </c>
      <c r="G573" t="str">
        <f t="shared" si="8"/>
        <v>No</v>
      </c>
    </row>
    <row r="574" spans="1:8" x14ac:dyDescent="0.25">
      <c r="B574">
        <v>573</v>
      </c>
      <c r="C574" t="s">
        <v>8</v>
      </c>
      <c r="D574" t="s">
        <v>40</v>
      </c>
      <c r="E574" t="s">
        <v>41</v>
      </c>
      <c r="F574" t="str">
        <f>INDEX(Original!$A$2:$P$96,MATCH(D574,Original!$A$2:$A$96,0),MATCH(C574,Original!$A$2:$P$2,0))</f>
        <v>D,O</v>
      </c>
      <c r="G574" t="str">
        <f t="shared" si="8"/>
        <v>No</v>
      </c>
    </row>
    <row r="575" spans="1:8" x14ac:dyDescent="0.25">
      <c r="B575">
        <v>574</v>
      </c>
      <c r="C575" t="s">
        <v>8</v>
      </c>
      <c r="D575" t="s">
        <v>44</v>
      </c>
      <c r="E575" t="s">
        <v>45</v>
      </c>
      <c r="F575" t="str">
        <f>INDEX(Original!$A$2:$P$96,MATCH(D575,Original!$A$2:$A$96,0),MATCH(C575,Original!$A$2:$P$2,0))</f>
        <v>D,O</v>
      </c>
      <c r="G575" t="str">
        <f t="shared" si="8"/>
        <v>No</v>
      </c>
    </row>
    <row r="576" spans="1:8" x14ac:dyDescent="0.25">
      <c r="B576">
        <v>575</v>
      </c>
      <c r="C576" t="s">
        <v>8</v>
      </c>
      <c r="D576" t="s">
        <v>46</v>
      </c>
      <c r="E576" t="s">
        <v>27</v>
      </c>
      <c r="F576" t="str">
        <f>INDEX(Original!$A$2:$P$96,MATCH(D576,Original!$A$2:$A$96,0),MATCH(C576,Original!$A$2:$P$2,0))</f>
        <v>.</v>
      </c>
      <c r="G576" t="str">
        <f t="shared" si="8"/>
        <v>No</v>
      </c>
    </row>
    <row r="577" spans="2:7" x14ac:dyDescent="0.25">
      <c r="B577">
        <v>576</v>
      </c>
      <c r="C577" t="s">
        <v>8</v>
      </c>
      <c r="D577" t="s">
        <v>47</v>
      </c>
      <c r="E577" t="s">
        <v>48</v>
      </c>
      <c r="F577" t="str">
        <f>INDEX(Original!$A$2:$P$96,MATCH(D577,Original!$A$2:$A$96,0),MATCH(C577,Original!$A$2:$P$2,0))</f>
        <v>D</v>
      </c>
      <c r="G577" t="str">
        <f t="shared" si="8"/>
        <v>No</v>
      </c>
    </row>
    <row r="578" spans="2:7" x14ac:dyDescent="0.25">
      <c r="B578">
        <v>577</v>
      </c>
      <c r="C578" t="s">
        <v>8</v>
      </c>
      <c r="D578" t="s">
        <v>49</v>
      </c>
      <c r="E578" t="s">
        <v>50</v>
      </c>
      <c r="F578">
        <f>INDEX(Original!$A$2:$P$96,MATCH(D578,Original!$A$2:$A$96,0),MATCH(C578,Original!$A$2:$P$2,0))</f>
        <v>0</v>
      </c>
      <c r="G578" t="str">
        <f t="shared" si="8"/>
        <v>No</v>
      </c>
    </row>
    <row r="579" spans="2:7" x14ac:dyDescent="0.25">
      <c r="B579">
        <v>578</v>
      </c>
      <c r="C579" t="s">
        <v>8</v>
      </c>
      <c r="D579" t="s">
        <v>51</v>
      </c>
      <c r="E579" t="s">
        <v>52</v>
      </c>
      <c r="F579" t="str">
        <f>INDEX(Original!$A$2:$P$96,MATCH(D579,Original!$A$2:$A$96,0),MATCH(C579,Original!$A$2:$P$2,0))</f>
        <v>-</v>
      </c>
      <c r="G579" t="str">
        <f t="shared" ref="G579:G642" si="9">IF(VALUE(LEFT(RIGHT(D579,4)))&gt;5,"Yes, Grad","No")</f>
        <v>No</v>
      </c>
    </row>
    <row r="580" spans="2:7" x14ac:dyDescent="0.25">
      <c r="B580">
        <v>579</v>
      </c>
      <c r="C580" t="s">
        <v>8</v>
      </c>
      <c r="D580" t="s">
        <v>54</v>
      </c>
      <c r="E580" t="s">
        <v>55</v>
      </c>
      <c r="F580" t="str">
        <f>INDEX(Original!$A$2:$P$96,MATCH(D580,Original!$A$2:$A$96,0),MATCH(C580,Original!$A$2:$P$2,0))</f>
        <v>.</v>
      </c>
      <c r="G580" t="str">
        <f t="shared" si="9"/>
        <v>No</v>
      </c>
    </row>
    <row r="581" spans="2:7" x14ac:dyDescent="0.25">
      <c r="B581">
        <v>580</v>
      </c>
      <c r="C581" t="s">
        <v>8</v>
      </c>
      <c r="D581" t="s">
        <v>56</v>
      </c>
      <c r="E581" t="s">
        <v>57</v>
      </c>
      <c r="F581" t="str">
        <f>INDEX(Original!$A$2:$P$96,MATCH(D581,Original!$A$2:$A$96,0),MATCH(C581,Original!$A$2:$P$2,0))</f>
        <v>.</v>
      </c>
      <c r="G581" t="str">
        <f t="shared" si="9"/>
        <v>No</v>
      </c>
    </row>
    <row r="582" spans="2:7" x14ac:dyDescent="0.25">
      <c r="B582">
        <v>581</v>
      </c>
      <c r="C582" t="s">
        <v>8</v>
      </c>
      <c r="D582" t="s">
        <v>58</v>
      </c>
      <c r="E582" t="s">
        <v>59</v>
      </c>
      <c r="F582" t="str">
        <f>INDEX(Original!$A$2:$P$96,MATCH(D582,Original!$A$2:$A$96,0),MATCH(C582,Original!$A$2:$P$2,0))</f>
        <v>N</v>
      </c>
      <c r="G582" t="str">
        <f t="shared" si="9"/>
        <v>No</v>
      </c>
    </row>
    <row r="583" spans="2:7" x14ac:dyDescent="0.25">
      <c r="B583">
        <v>582</v>
      </c>
      <c r="C583" t="s">
        <v>8</v>
      </c>
      <c r="D583" t="s">
        <v>60</v>
      </c>
      <c r="E583" t="s">
        <v>61</v>
      </c>
      <c r="F583">
        <f>INDEX(Original!$A$2:$P$96,MATCH(D583,Original!$A$2:$A$96,0),MATCH(C583,Original!$A$2:$P$2,0))</f>
        <v>0</v>
      </c>
      <c r="G583" t="str">
        <f t="shared" si="9"/>
        <v>No</v>
      </c>
    </row>
    <row r="584" spans="2:7" x14ac:dyDescent="0.25">
      <c r="B584">
        <v>583</v>
      </c>
      <c r="C584" t="s">
        <v>8</v>
      </c>
      <c r="D584" t="s">
        <v>62</v>
      </c>
      <c r="E584" t="s">
        <v>63</v>
      </c>
      <c r="F584" t="str">
        <f>INDEX(Original!$A$2:$P$96,MATCH(D584,Original!$A$2:$A$96,0),MATCH(C584,Original!$A$2:$P$2,0))</f>
        <v>.</v>
      </c>
      <c r="G584" t="str">
        <f t="shared" si="9"/>
        <v>No</v>
      </c>
    </row>
    <row r="585" spans="2:7" x14ac:dyDescent="0.25">
      <c r="B585">
        <v>584</v>
      </c>
      <c r="C585" t="s">
        <v>8</v>
      </c>
      <c r="D585" t="s">
        <v>64</v>
      </c>
      <c r="E585" t="s">
        <v>65</v>
      </c>
      <c r="F585" t="str">
        <f>INDEX(Original!$A$2:$P$96,MATCH(D585,Original!$A$2:$A$96,0),MATCH(C585,Original!$A$2:$P$2,0))</f>
        <v>D,O</v>
      </c>
      <c r="G585" t="str">
        <f t="shared" si="9"/>
        <v>No</v>
      </c>
    </row>
    <row r="586" spans="2:7" x14ac:dyDescent="0.25">
      <c r="B586">
        <v>585</v>
      </c>
      <c r="C586" t="s">
        <v>8</v>
      </c>
      <c r="D586" t="s">
        <v>66</v>
      </c>
      <c r="E586" t="s">
        <v>67</v>
      </c>
      <c r="F586" t="str">
        <f>INDEX(Original!$A$2:$P$96,MATCH(D586,Original!$A$2:$A$96,0),MATCH(C586,Original!$A$2:$P$2,0))</f>
        <v>.</v>
      </c>
      <c r="G586" t="str">
        <f t="shared" si="9"/>
        <v>No</v>
      </c>
    </row>
    <row r="587" spans="2:7" x14ac:dyDescent="0.25">
      <c r="B587">
        <v>586</v>
      </c>
      <c r="C587" t="s">
        <v>8</v>
      </c>
      <c r="D587" t="s">
        <v>68</v>
      </c>
      <c r="E587" t="s">
        <v>69</v>
      </c>
      <c r="F587" t="str">
        <f>INDEX(Original!$A$2:$P$96,MATCH(D587,Original!$A$2:$A$96,0),MATCH(C587,Original!$A$2:$P$2,0))</f>
        <v>N</v>
      </c>
      <c r="G587" t="str">
        <f t="shared" si="9"/>
        <v>No</v>
      </c>
    </row>
    <row r="588" spans="2:7" x14ac:dyDescent="0.25">
      <c r="B588">
        <v>587</v>
      </c>
      <c r="C588" t="s">
        <v>8</v>
      </c>
      <c r="D588" t="s">
        <v>70</v>
      </c>
      <c r="E588" t="s">
        <v>71</v>
      </c>
      <c r="F588" t="str">
        <f>INDEX(Original!$A$2:$P$96,MATCH(D588,Original!$A$2:$A$96,0),MATCH(C588,Original!$A$2:$P$2,0))</f>
        <v>D,O</v>
      </c>
      <c r="G588" t="str">
        <f t="shared" si="9"/>
        <v>No</v>
      </c>
    </row>
    <row r="589" spans="2:7" x14ac:dyDescent="0.25">
      <c r="B589">
        <v>588</v>
      </c>
      <c r="C589" t="s">
        <v>8</v>
      </c>
      <c r="D589" t="s">
        <v>72</v>
      </c>
      <c r="E589" t="s">
        <v>73</v>
      </c>
      <c r="F589" t="str">
        <f>INDEX(Original!$A$2:$P$96,MATCH(D589,Original!$A$2:$A$96,0),MATCH(C589,Original!$A$2:$P$2,0))</f>
        <v>O</v>
      </c>
      <c r="G589" t="str">
        <f t="shared" si="9"/>
        <v>No</v>
      </c>
    </row>
    <row r="590" spans="2:7" x14ac:dyDescent="0.25">
      <c r="B590">
        <v>589</v>
      </c>
      <c r="C590" t="s">
        <v>8</v>
      </c>
      <c r="D590" t="s">
        <v>75</v>
      </c>
      <c r="E590" t="s">
        <v>76</v>
      </c>
      <c r="F590" t="str">
        <f>INDEX(Original!$A$2:$P$96,MATCH(D590,Original!$A$2:$A$96,0),MATCH(C590,Original!$A$2:$P$2,0))</f>
        <v>D</v>
      </c>
      <c r="G590" t="str">
        <f t="shared" si="9"/>
        <v>No</v>
      </c>
    </row>
    <row r="591" spans="2:7" x14ac:dyDescent="0.25">
      <c r="B591">
        <v>590</v>
      </c>
      <c r="C591" t="s">
        <v>8</v>
      </c>
      <c r="D591" t="s">
        <v>77</v>
      </c>
      <c r="E591" t="s">
        <v>78</v>
      </c>
      <c r="F591" t="str">
        <f>INDEX(Original!$A$2:$P$96,MATCH(D591,Original!$A$2:$A$96,0),MATCH(C591,Original!$A$2:$P$2,0))</f>
        <v>O</v>
      </c>
      <c r="G591" t="str">
        <f t="shared" si="9"/>
        <v>No</v>
      </c>
    </row>
    <row r="592" spans="2:7" x14ac:dyDescent="0.25">
      <c r="B592">
        <v>591</v>
      </c>
      <c r="C592" t="s">
        <v>8</v>
      </c>
      <c r="D592" t="s">
        <v>79</v>
      </c>
      <c r="E592" t="s">
        <v>27</v>
      </c>
      <c r="F592" t="str">
        <f>INDEX(Original!$A$2:$P$96,MATCH(D592,Original!$A$2:$A$96,0),MATCH(C592,Original!$A$2:$P$2,0))</f>
        <v>D??</v>
      </c>
      <c r="G592" t="str">
        <f t="shared" si="9"/>
        <v>No</v>
      </c>
    </row>
    <row r="593" spans="2:7" x14ac:dyDescent="0.25">
      <c r="B593">
        <v>592</v>
      </c>
      <c r="C593" t="s">
        <v>8</v>
      </c>
      <c r="D593" t="s">
        <v>81</v>
      </c>
      <c r="E593" t="s">
        <v>82</v>
      </c>
      <c r="F593" t="str">
        <f>INDEX(Original!$A$2:$P$96,MATCH(D593,Original!$A$2:$A$96,0),MATCH(C593,Original!$A$2:$P$2,0))</f>
        <v>D</v>
      </c>
      <c r="G593" t="str">
        <f t="shared" si="9"/>
        <v>No</v>
      </c>
    </row>
    <row r="594" spans="2:7" x14ac:dyDescent="0.25">
      <c r="B594">
        <v>593</v>
      </c>
      <c r="C594" t="s">
        <v>8</v>
      </c>
      <c r="D594" t="s">
        <v>83</v>
      </c>
      <c r="E594" t="s">
        <v>84</v>
      </c>
      <c r="F594" t="str">
        <f>INDEX(Original!$A$2:$P$96,MATCH(D594,Original!$A$2:$A$96,0),MATCH(C594,Original!$A$2:$P$2,0))</f>
        <v>D</v>
      </c>
      <c r="G594" t="str">
        <f t="shared" si="9"/>
        <v>No</v>
      </c>
    </row>
    <row r="595" spans="2:7" x14ac:dyDescent="0.25">
      <c r="B595">
        <v>594</v>
      </c>
      <c r="C595" t="s">
        <v>8</v>
      </c>
      <c r="D595" t="s">
        <v>85</v>
      </c>
      <c r="E595" t="s">
        <v>86</v>
      </c>
      <c r="F595" t="str">
        <f>INDEX(Original!$A$2:$P$96,MATCH(D595,Original!$A$2:$A$96,0),MATCH(C595,Original!$A$2:$P$2,0))</f>
        <v>.</v>
      </c>
      <c r="G595" t="str">
        <f t="shared" si="9"/>
        <v>No</v>
      </c>
    </row>
    <row r="596" spans="2:7" x14ac:dyDescent="0.25">
      <c r="B596">
        <v>595</v>
      </c>
      <c r="C596" t="s">
        <v>8</v>
      </c>
      <c r="D596" t="s">
        <v>87</v>
      </c>
      <c r="E596" t="s">
        <v>88</v>
      </c>
      <c r="F596">
        <f>INDEX(Original!$A$2:$P$96,MATCH(D596,Original!$A$2:$A$96,0),MATCH(C596,Original!$A$2:$P$2,0))</f>
        <v>0</v>
      </c>
      <c r="G596" t="str">
        <f t="shared" si="9"/>
        <v>No</v>
      </c>
    </row>
    <row r="597" spans="2:7" x14ac:dyDescent="0.25">
      <c r="B597">
        <v>596</v>
      </c>
      <c r="C597" t="s">
        <v>8</v>
      </c>
      <c r="D597" t="s">
        <v>89</v>
      </c>
      <c r="E597" t="s">
        <v>90</v>
      </c>
      <c r="F597" t="str">
        <f>INDEX(Original!$A$2:$P$96,MATCH(D597,Original!$A$2:$A$96,0),MATCH(C597,Original!$A$2:$P$2,0))</f>
        <v>N</v>
      </c>
      <c r="G597" t="str">
        <f t="shared" si="9"/>
        <v>No</v>
      </c>
    </row>
    <row r="598" spans="2:7" x14ac:dyDescent="0.25">
      <c r="B598">
        <v>597</v>
      </c>
      <c r="C598" t="s">
        <v>8</v>
      </c>
      <c r="D598" t="s">
        <v>91</v>
      </c>
      <c r="E598" t="s">
        <v>92</v>
      </c>
      <c r="F598">
        <f>INDEX(Original!$A$2:$P$96,MATCH(D598,Original!$A$2:$A$96,0),MATCH(C598,Original!$A$2:$P$2,0))</f>
        <v>0</v>
      </c>
      <c r="G598" t="str">
        <f t="shared" si="9"/>
        <v>No</v>
      </c>
    </row>
    <row r="599" spans="2:7" x14ac:dyDescent="0.25">
      <c r="B599">
        <v>598</v>
      </c>
      <c r="C599" t="s">
        <v>8</v>
      </c>
      <c r="D599" t="s">
        <v>93</v>
      </c>
      <c r="E599" t="s">
        <v>94</v>
      </c>
      <c r="F599">
        <f>INDEX(Original!$A$2:$P$96,MATCH(D599,Original!$A$2:$A$96,0),MATCH(C599,Original!$A$2:$P$2,0))</f>
        <v>0</v>
      </c>
      <c r="G599" t="str">
        <f t="shared" si="9"/>
        <v>No</v>
      </c>
    </row>
    <row r="600" spans="2:7" x14ac:dyDescent="0.25">
      <c r="B600">
        <v>599</v>
      </c>
      <c r="C600" t="s">
        <v>8</v>
      </c>
      <c r="D600" t="s">
        <v>95</v>
      </c>
      <c r="E600" t="s">
        <v>96</v>
      </c>
      <c r="F600" t="str">
        <f>INDEX(Original!$A$2:$P$96,MATCH(D600,Original!$A$2:$A$96,0),MATCH(C600,Original!$A$2:$P$2,0))</f>
        <v>N</v>
      </c>
      <c r="G600" t="str">
        <f t="shared" si="9"/>
        <v>No</v>
      </c>
    </row>
    <row r="601" spans="2:7" x14ac:dyDescent="0.25">
      <c r="B601">
        <v>600</v>
      </c>
      <c r="C601" t="s">
        <v>8</v>
      </c>
      <c r="D601" t="s">
        <v>97</v>
      </c>
      <c r="E601" t="s">
        <v>98</v>
      </c>
      <c r="F601">
        <f>INDEX(Original!$A$2:$P$96,MATCH(D601,Original!$A$2:$A$96,0),MATCH(C601,Original!$A$2:$P$2,0))</f>
        <v>0</v>
      </c>
      <c r="G601" t="str">
        <f t="shared" si="9"/>
        <v>No</v>
      </c>
    </row>
    <row r="602" spans="2:7" x14ac:dyDescent="0.25">
      <c r="B602">
        <v>601</v>
      </c>
      <c r="C602" t="s">
        <v>8</v>
      </c>
      <c r="D602" t="s">
        <v>99</v>
      </c>
      <c r="E602" t="s">
        <v>100</v>
      </c>
      <c r="F602" t="str">
        <f>INDEX(Original!$A$2:$P$96,MATCH(D602,Original!$A$2:$A$96,0),MATCH(C602,Original!$A$2:$P$2,0))</f>
        <v>N,O</v>
      </c>
      <c r="G602" t="str">
        <f t="shared" si="9"/>
        <v>No</v>
      </c>
    </row>
    <row r="603" spans="2:7" x14ac:dyDescent="0.25">
      <c r="B603">
        <v>602</v>
      </c>
      <c r="C603" t="s">
        <v>8</v>
      </c>
      <c r="D603" t="s">
        <v>101</v>
      </c>
      <c r="E603" t="s">
        <v>102</v>
      </c>
      <c r="F603" t="str">
        <f>INDEX(Original!$A$2:$P$96,MATCH(D603,Original!$A$2:$A$96,0),MATCH(C603,Original!$A$2:$P$2,0))</f>
        <v>N</v>
      </c>
      <c r="G603" t="str">
        <f t="shared" si="9"/>
        <v>No</v>
      </c>
    </row>
    <row r="604" spans="2:7" x14ac:dyDescent="0.25">
      <c r="B604">
        <v>603</v>
      </c>
      <c r="C604" t="s">
        <v>8</v>
      </c>
      <c r="D604" t="s">
        <v>103</v>
      </c>
      <c r="E604" t="s">
        <v>104</v>
      </c>
      <c r="F604" t="str">
        <f>INDEX(Original!$A$2:$P$96,MATCH(D604,Original!$A$2:$A$96,0),MATCH(C604,Original!$A$2:$P$2,0))</f>
        <v>.</v>
      </c>
      <c r="G604" t="str">
        <f t="shared" si="9"/>
        <v>No</v>
      </c>
    </row>
    <row r="605" spans="2:7" x14ac:dyDescent="0.25">
      <c r="B605">
        <v>604</v>
      </c>
      <c r="C605" t="s">
        <v>8</v>
      </c>
      <c r="D605" t="s">
        <v>105</v>
      </c>
      <c r="E605" t="s">
        <v>106</v>
      </c>
      <c r="F605">
        <f>INDEX(Original!$A$2:$P$96,MATCH(D605,Original!$A$2:$A$96,0),MATCH(C605,Original!$A$2:$P$2,0))</f>
        <v>0</v>
      </c>
      <c r="G605" t="str">
        <f t="shared" si="9"/>
        <v>No</v>
      </c>
    </row>
    <row r="606" spans="2:7" x14ac:dyDescent="0.25">
      <c r="B606">
        <v>605</v>
      </c>
      <c r="C606" t="s">
        <v>8</v>
      </c>
      <c r="D606" t="s">
        <v>108</v>
      </c>
      <c r="E606" t="s">
        <v>109</v>
      </c>
      <c r="F606" t="str">
        <f>INDEX(Original!$A$2:$P$96,MATCH(D606,Original!$A$2:$A$96,0),MATCH(C606,Original!$A$2:$P$2,0))</f>
        <v>.</v>
      </c>
      <c r="G606" t="str">
        <f t="shared" si="9"/>
        <v>No</v>
      </c>
    </row>
    <row r="607" spans="2:7" x14ac:dyDescent="0.25">
      <c r="B607">
        <v>606</v>
      </c>
      <c r="C607" t="s">
        <v>8</v>
      </c>
      <c r="D607" t="s">
        <v>110</v>
      </c>
      <c r="E607" t="s">
        <v>111</v>
      </c>
      <c r="F607">
        <f>INDEX(Original!$A$2:$P$96,MATCH(D607,Original!$A$2:$A$96,0),MATCH(C607,Original!$A$2:$P$2,0))</f>
        <v>0</v>
      </c>
      <c r="G607" t="str">
        <f t="shared" si="9"/>
        <v>No</v>
      </c>
    </row>
    <row r="608" spans="2:7" x14ac:dyDescent="0.25">
      <c r="B608">
        <v>607</v>
      </c>
      <c r="C608" t="s">
        <v>8</v>
      </c>
      <c r="D608" t="s">
        <v>112</v>
      </c>
      <c r="E608" t="s">
        <v>113</v>
      </c>
      <c r="F608">
        <f>INDEX(Original!$A$2:$P$96,MATCH(D608,Original!$A$2:$A$96,0),MATCH(C608,Original!$A$2:$P$2,0))</f>
        <v>0</v>
      </c>
      <c r="G608" t="str">
        <f t="shared" si="9"/>
        <v>No</v>
      </c>
    </row>
    <row r="609" spans="2:7" x14ac:dyDescent="0.25">
      <c r="B609">
        <v>608</v>
      </c>
      <c r="C609" t="s">
        <v>8</v>
      </c>
      <c r="D609" t="s">
        <v>114</v>
      </c>
      <c r="E609" t="s">
        <v>115</v>
      </c>
      <c r="F609" t="str">
        <f>INDEX(Original!$A$2:$P$96,MATCH(D609,Original!$A$2:$A$96,0),MATCH(C609,Original!$A$2:$P$2,0))</f>
        <v>N, O</v>
      </c>
      <c r="G609" t="str">
        <f t="shared" si="9"/>
        <v>No</v>
      </c>
    </row>
    <row r="610" spans="2:7" x14ac:dyDescent="0.25">
      <c r="B610">
        <v>609</v>
      </c>
      <c r="C610" t="s">
        <v>8</v>
      </c>
      <c r="D610" t="s">
        <v>116</v>
      </c>
      <c r="E610" t="s">
        <v>117</v>
      </c>
      <c r="F610">
        <f>INDEX(Original!$A$2:$P$96,MATCH(D610,Original!$A$2:$A$96,0),MATCH(C610,Original!$A$2:$P$2,0))</f>
        <v>0</v>
      </c>
      <c r="G610" t="str">
        <f t="shared" si="9"/>
        <v>No</v>
      </c>
    </row>
    <row r="611" spans="2:7" x14ac:dyDescent="0.25">
      <c r="B611">
        <v>610</v>
      </c>
      <c r="C611" t="s">
        <v>8</v>
      </c>
      <c r="D611" t="s">
        <v>118</v>
      </c>
      <c r="E611" t="s">
        <v>119</v>
      </c>
      <c r="F611">
        <f>INDEX(Original!$A$2:$P$96,MATCH(D611,Original!$A$2:$A$96,0),MATCH(C611,Original!$A$2:$P$2,0))</f>
        <v>0</v>
      </c>
      <c r="G611" t="str">
        <f t="shared" si="9"/>
        <v>No</v>
      </c>
    </row>
    <row r="612" spans="2:7" x14ac:dyDescent="0.25">
      <c r="B612">
        <v>611</v>
      </c>
      <c r="C612" t="s">
        <v>8</v>
      </c>
      <c r="D612" t="s">
        <v>121</v>
      </c>
      <c r="E612" t="s">
        <v>122</v>
      </c>
      <c r="F612" t="str">
        <f>INDEX(Original!$A$2:$P$96,MATCH(D612,Original!$A$2:$A$96,0),MATCH(C612,Original!$A$2:$P$2,0))</f>
        <v>.</v>
      </c>
      <c r="G612" t="str">
        <f t="shared" si="9"/>
        <v>No</v>
      </c>
    </row>
    <row r="613" spans="2:7" x14ac:dyDescent="0.25">
      <c r="B613">
        <v>612</v>
      </c>
      <c r="C613" t="s">
        <v>8</v>
      </c>
      <c r="D613" t="s">
        <v>123</v>
      </c>
      <c r="E613" t="s">
        <v>124</v>
      </c>
      <c r="F613" t="str">
        <f>INDEX(Original!$A$2:$P$96,MATCH(D613,Original!$A$2:$A$96,0),MATCH(C613,Original!$A$2:$P$2,0))</f>
        <v>N</v>
      </c>
      <c r="G613" t="str">
        <f t="shared" si="9"/>
        <v>No</v>
      </c>
    </row>
    <row r="614" spans="2:7" x14ac:dyDescent="0.25">
      <c r="B614">
        <v>613</v>
      </c>
      <c r="C614" t="s">
        <v>8</v>
      </c>
      <c r="D614" t="s">
        <v>125</v>
      </c>
      <c r="E614" t="s">
        <v>126</v>
      </c>
      <c r="F614" t="str">
        <f>INDEX(Original!$A$2:$P$96,MATCH(D614,Original!$A$2:$A$96,0),MATCH(C614,Original!$A$2:$P$2,0))</f>
        <v>N</v>
      </c>
      <c r="G614" t="str">
        <f t="shared" si="9"/>
        <v>No</v>
      </c>
    </row>
    <row r="615" spans="2:7" x14ac:dyDescent="0.25">
      <c r="B615">
        <v>614</v>
      </c>
      <c r="C615" t="s">
        <v>8</v>
      </c>
      <c r="D615" t="s">
        <v>127</v>
      </c>
      <c r="E615" t="s">
        <v>128</v>
      </c>
      <c r="F615" t="str">
        <f>INDEX(Original!$A$2:$P$96,MATCH(D615,Original!$A$2:$A$96,0),MATCH(C615,Original!$A$2:$P$2,0))</f>
        <v>N</v>
      </c>
      <c r="G615" t="str">
        <f t="shared" si="9"/>
        <v>No</v>
      </c>
    </row>
    <row r="616" spans="2:7" x14ac:dyDescent="0.25">
      <c r="B616">
        <v>615</v>
      </c>
      <c r="C616" t="s">
        <v>8</v>
      </c>
      <c r="D616" t="s">
        <v>129</v>
      </c>
      <c r="E616" t="s">
        <v>130</v>
      </c>
      <c r="F616" t="str">
        <f>INDEX(Original!$A$2:$P$96,MATCH(D616,Original!$A$2:$A$96,0),MATCH(C616,Original!$A$2:$P$2,0))</f>
        <v>.</v>
      </c>
      <c r="G616" t="str">
        <f t="shared" si="9"/>
        <v>No</v>
      </c>
    </row>
    <row r="617" spans="2:7" x14ac:dyDescent="0.25">
      <c r="B617">
        <v>616</v>
      </c>
      <c r="C617" t="s">
        <v>8</v>
      </c>
      <c r="D617" t="s">
        <v>131</v>
      </c>
      <c r="E617" t="s">
        <v>132</v>
      </c>
      <c r="F617" t="str">
        <f>INDEX(Original!$A$2:$P$96,MATCH(D617,Original!$A$2:$A$96,0),MATCH(C617,Original!$A$2:$P$2,0))</f>
        <v>N</v>
      </c>
      <c r="G617" t="str">
        <f t="shared" si="9"/>
        <v>No</v>
      </c>
    </row>
    <row r="618" spans="2:7" x14ac:dyDescent="0.25">
      <c r="B618">
        <v>617</v>
      </c>
      <c r="C618" t="s">
        <v>8</v>
      </c>
      <c r="D618" t="s">
        <v>133</v>
      </c>
      <c r="E618" t="s">
        <v>134</v>
      </c>
      <c r="F618" t="str">
        <f>INDEX(Original!$A$2:$P$96,MATCH(D618,Original!$A$2:$A$96,0),MATCH(C618,Original!$A$2:$P$2,0))</f>
        <v>.</v>
      </c>
      <c r="G618" t="str">
        <f t="shared" si="9"/>
        <v>No</v>
      </c>
    </row>
    <row r="619" spans="2:7" x14ac:dyDescent="0.25">
      <c r="B619">
        <v>618</v>
      </c>
      <c r="C619" t="s">
        <v>8</v>
      </c>
      <c r="D619" t="s">
        <v>135</v>
      </c>
      <c r="E619" t="s">
        <v>136</v>
      </c>
      <c r="F619" t="str">
        <f>INDEX(Original!$A$2:$P$96,MATCH(D619,Original!$A$2:$A$96,0),MATCH(C619,Original!$A$2:$P$2,0))</f>
        <v>.</v>
      </c>
      <c r="G619" t="str">
        <f t="shared" si="9"/>
        <v>No</v>
      </c>
    </row>
    <row r="620" spans="2:7" x14ac:dyDescent="0.25">
      <c r="B620">
        <v>619</v>
      </c>
      <c r="C620" t="s">
        <v>8</v>
      </c>
      <c r="D620" t="s">
        <v>137</v>
      </c>
      <c r="E620" t="s">
        <v>138</v>
      </c>
      <c r="F620" t="str">
        <f>INDEX(Original!$A$2:$P$96,MATCH(D620,Original!$A$2:$A$96,0),MATCH(C620,Original!$A$2:$P$2,0))</f>
        <v>O</v>
      </c>
      <c r="G620" t="str">
        <f t="shared" si="9"/>
        <v>No</v>
      </c>
    </row>
    <row r="621" spans="2:7" x14ac:dyDescent="0.25">
      <c r="B621">
        <v>620</v>
      </c>
      <c r="C621" t="s">
        <v>8</v>
      </c>
      <c r="D621" t="s">
        <v>139</v>
      </c>
      <c r="E621" t="s">
        <v>140</v>
      </c>
      <c r="F621" t="str">
        <f>INDEX(Original!$A$2:$P$96,MATCH(D621,Original!$A$2:$A$96,0),MATCH(C621,Original!$A$2:$P$2,0))</f>
        <v>O</v>
      </c>
      <c r="G621" t="str">
        <f t="shared" si="9"/>
        <v>No</v>
      </c>
    </row>
    <row r="622" spans="2:7" x14ac:dyDescent="0.25">
      <c r="B622">
        <v>621</v>
      </c>
      <c r="C622" t="s">
        <v>8</v>
      </c>
      <c r="D622" t="s">
        <v>141</v>
      </c>
      <c r="E622" t="s">
        <v>142</v>
      </c>
      <c r="F622" t="str">
        <f>INDEX(Original!$A$2:$P$96,MATCH(D622,Original!$A$2:$A$96,0),MATCH(C622,Original!$A$2:$P$2,0))</f>
        <v>.</v>
      </c>
      <c r="G622" t="str">
        <f t="shared" si="9"/>
        <v>No</v>
      </c>
    </row>
    <row r="623" spans="2:7" x14ac:dyDescent="0.25">
      <c r="B623">
        <v>622</v>
      </c>
      <c r="C623" t="s">
        <v>8</v>
      </c>
      <c r="D623" t="s">
        <v>143</v>
      </c>
      <c r="E623" t="s">
        <v>27</v>
      </c>
      <c r="F623" t="str">
        <f>INDEX(Original!$A$2:$P$96,MATCH(D623,Original!$A$2:$A$96,0),MATCH(C623,Original!$A$2:$P$2,0))</f>
        <v>.</v>
      </c>
      <c r="G623" t="str">
        <f t="shared" si="9"/>
        <v>No</v>
      </c>
    </row>
    <row r="624" spans="2:7" x14ac:dyDescent="0.25">
      <c r="B624">
        <v>623</v>
      </c>
      <c r="C624" t="s">
        <v>8</v>
      </c>
      <c r="D624" t="s">
        <v>144</v>
      </c>
      <c r="E624" t="s">
        <v>145</v>
      </c>
      <c r="F624" t="str">
        <f>INDEX(Original!$A$2:$P$96,MATCH(D624,Original!$A$2:$A$96,0),MATCH(C624,Original!$A$2:$P$2,0))</f>
        <v>.</v>
      </c>
      <c r="G624" t="str">
        <f t="shared" si="9"/>
        <v>No</v>
      </c>
    </row>
    <row r="625" spans="2:8" x14ac:dyDescent="0.25">
      <c r="B625">
        <v>624</v>
      </c>
      <c r="C625" t="s">
        <v>8</v>
      </c>
      <c r="D625" t="s">
        <v>146</v>
      </c>
      <c r="E625" t="s">
        <v>147</v>
      </c>
      <c r="F625" t="str">
        <f>INDEX(Original!$A$2:$P$96,MATCH(D625,Original!$A$2:$A$96,0),MATCH(C625,Original!$A$2:$P$2,0))</f>
        <v>.</v>
      </c>
      <c r="G625" t="str">
        <f t="shared" si="9"/>
        <v>No</v>
      </c>
    </row>
    <row r="626" spans="2:8" x14ac:dyDescent="0.25">
      <c r="B626">
        <v>625</v>
      </c>
      <c r="C626" t="s">
        <v>8</v>
      </c>
      <c r="D626" t="s">
        <v>148</v>
      </c>
      <c r="E626" t="s">
        <v>149</v>
      </c>
      <c r="F626" t="str">
        <f>INDEX(Original!$A$2:$P$96,MATCH(D626,Original!$A$2:$A$96,0),MATCH(C626,Original!$A$2:$P$2,0))</f>
        <v>O</v>
      </c>
      <c r="G626" t="str">
        <f t="shared" si="9"/>
        <v>Yes, Grad</v>
      </c>
      <c r="H626" t="str">
        <f>VLOOKUP(F626,Other!$A$20:$B$27,2,FALSE)</f>
        <v>Yes</v>
      </c>
    </row>
    <row r="627" spans="2:8" x14ac:dyDescent="0.25">
      <c r="B627">
        <v>626</v>
      </c>
      <c r="C627" t="s">
        <v>8</v>
      </c>
      <c r="D627" t="s">
        <v>150</v>
      </c>
      <c r="E627" t="s">
        <v>151</v>
      </c>
      <c r="F627" t="str">
        <f>INDEX(Original!$A$2:$P$96,MATCH(D627,Original!$A$2:$A$96,0),MATCH(C627,Original!$A$2:$P$2,0))</f>
        <v>O</v>
      </c>
      <c r="G627" t="str">
        <f t="shared" si="9"/>
        <v>Yes, Grad</v>
      </c>
      <c r="H627" t="str">
        <f>VLOOKUP(F627,Other!$A$20:$B$27,2,FALSE)</f>
        <v>Yes</v>
      </c>
    </row>
    <row r="628" spans="2:8" x14ac:dyDescent="0.25">
      <c r="B628">
        <v>627</v>
      </c>
      <c r="C628" t="s">
        <v>8</v>
      </c>
      <c r="D628" t="s">
        <v>152</v>
      </c>
      <c r="E628" t="s">
        <v>153</v>
      </c>
      <c r="F628" t="str">
        <f>INDEX(Original!$A$2:$P$96,MATCH(D628,Original!$A$2:$A$96,0),MATCH(C628,Original!$A$2:$P$2,0))</f>
        <v>.</v>
      </c>
      <c r="G628" t="str">
        <f t="shared" si="9"/>
        <v>Yes, Grad</v>
      </c>
      <c r="H628" t="str">
        <f>VLOOKUP(F628,Other!$A$20:$B$27,2,FALSE)</f>
        <v>No</v>
      </c>
    </row>
    <row r="629" spans="2:8" x14ac:dyDescent="0.25">
      <c r="B629">
        <v>628</v>
      </c>
      <c r="C629" t="s">
        <v>8</v>
      </c>
      <c r="D629" t="s">
        <v>154</v>
      </c>
      <c r="E629" t="s">
        <v>155</v>
      </c>
      <c r="F629" t="str">
        <f>INDEX(Original!$A$2:$P$96,MATCH(D629,Original!$A$2:$A$96,0),MATCH(C629,Original!$A$2:$P$2,0))</f>
        <v>F, O</v>
      </c>
      <c r="G629" t="str">
        <f t="shared" si="9"/>
        <v>Yes, Grad</v>
      </c>
      <c r="H629" t="str">
        <f>VLOOKUP(F629,Other!$A$20:$B$27,2,FALSE)</f>
        <v>Yes</v>
      </c>
    </row>
    <row r="630" spans="2:8" x14ac:dyDescent="0.25">
      <c r="B630">
        <v>629</v>
      </c>
      <c r="C630" t="s">
        <v>8</v>
      </c>
      <c r="D630" t="s">
        <v>158</v>
      </c>
      <c r="E630" t="s">
        <v>159</v>
      </c>
      <c r="F630" t="str">
        <f>INDEX(Original!$A$2:$P$96,MATCH(D630,Original!$A$2:$A$96,0),MATCH(C630,Original!$A$2:$P$2,0))</f>
        <v>F, O</v>
      </c>
      <c r="G630" t="str">
        <f t="shared" si="9"/>
        <v>Yes, Grad</v>
      </c>
      <c r="H630" t="str">
        <f>VLOOKUP(F630,Other!$A$20:$B$27,2,FALSE)</f>
        <v>Yes</v>
      </c>
    </row>
    <row r="631" spans="2:8" x14ac:dyDescent="0.25">
      <c r="B631">
        <v>630</v>
      </c>
      <c r="C631" t="s">
        <v>8</v>
      </c>
      <c r="D631" t="s">
        <v>160</v>
      </c>
      <c r="E631" t="s">
        <v>161</v>
      </c>
      <c r="F631" t="str">
        <f>INDEX(Original!$A$2:$P$96,MATCH(D631,Original!$A$2:$A$96,0),MATCH(C631,Original!$A$2:$P$2,0))</f>
        <v>F, O</v>
      </c>
      <c r="G631" t="str">
        <f t="shared" si="9"/>
        <v>Yes, Grad</v>
      </c>
      <c r="H631" t="str">
        <f>VLOOKUP(F631,Other!$A$20:$B$27,2,FALSE)</f>
        <v>Yes</v>
      </c>
    </row>
    <row r="632" spans="2:8" x14ac:dyDescent="0.25">
      <c r="B632">
        <v>631</v>
      </c>
      <c r="C632" t="s">
        <v>8</v>
      </c>
      <c r="D632" t="s">
        <v>162</v>
      </c>
      <c r="E632" t="s">
        <v>163</v>
      </c>
      <c r="F632" t="str">
        <f>INDEX(Original!$A$2:$P$96,MATCH(D632,Original!$A$2:$A$96,0),MATCH(C632,Original!$A$2:$P$2,0))</f>
        <v>F,O</v>
      </c>
      <c r="G632" t="str">
        <f t="shared" si="9"/>
        <v>Yes, Grad</v>
      </c>
      <c r="H632" t="str">
        <f>VLOOKUP(F632,Other!$A$20:$B$27,2,FALSE)</f>
        <v>Yes</v>
      </c>
    </row>
    <row r="633" spans="2:8" x14ac:dyDescent="0.25">
      <c r="B633">
        <v>632</v>
      </c>
      <c r="C633" t="s">
        <v>8</v>
      </c>
      <c r="D633" t="s">
        <v>164</v>
      </c>
      <c r="E633" t="s">
        <v>165</v>
      </c>
      <c r="F633" t="str">
        <f>INDEX(Original!$A$2:$P$96,MATCH(D633,Original!$A$2:$A$96,0),MATCH(C633,Original!$A$2:$P$2,0))</f>
        <v>F, O</v>
      </c>
      <c r="G633" t="str">
        <f t="shared" si="9"/>
        <v>Yes, Grad</v>
      </c>
      <c r="H633" t="str">
        <f>VLOOKUP(F633,Other!$A$20:$B$27,2,FALSE)</f>
        <v>Yes</v>
      </c>
    </row>
    <row r="634" spans="2:8" x14ac:dyDescent="0.25">
      <c r="B634">
        <v>633</v>
      </c>
      <c r="C634" t="s">
        <v>8</v>
      </c>
      <c r="D634" t="s">
        <v>167</v>
      </c>
      <c r="E634" t="s">
        <v>168</v>
      </c>
      <c r="F634" t="str">
        <f>INDEX(Original!$A$2:$P$96,MATCH(D634,Original!$A$2:$A$96,0),MATCH(C634,Original!$A$2:$P$2,0))</f>
        <v>F, O</v>
      </c>
      <c r="G634" t="str">
        <f t="shared" si="9"/>
        <v>Yes, Grad</v>
      </c>
      <c r="H634" t="str">
        <f>VLOOKUP(F634,Other!$A$20:$B$27,2,FALSE)</f>
        <v>Yes</v>
      </c>
    </row>
    <row r="635" spans="2:8" x14ac:dyDescent="0.25">
      <c r="B635">
        <v>634</v>
      </c>
      <c r="C635" t="s">
        <v>8</v>
      </c>
      <c r="D635" t="s">
        <v>169</v>
      </c>
      <c r="E635" t="s">
        <v>170</v>
      </c>
      <c r="F635" t="str">
        <f>INDEX(Original!$A$2:$P$96,MATCH(D635,Original!$A$2:$A$96,0),MATCH(C635,Original!$A$2:$P$2,0))</f>
        <v>O</v>
      </c>
      <c r="G635" t="str">
        <f t="shared" si="9"/>
        <v>Yes, Grad</v>
      </c>
      <c r="H635" t="str">
        <f>VLOOKUP(F635,Other!$A$20:$B$27,2,FALSE)</f>
        <v>Yes</v>
      </c>
    </row>
    <row r="636" spans="2:8" x14ac:dyDescent="0.25">
      <c r="B636">
        <v>635</v>
      </c>
      <c r="C636" t="s">
        <v>8</v>
      </c>
      <c r="D636" t="s">
        <v>171</v>
      </c>
      <c r="E636" t="s">
        <v>172</v>
      </c>
      <c r="F636" t="str">
        <f>INDEX(Original!$A$2:$P$96,MATCH(D636,Original!$A$2:$A$96,0),MATCH(C636,Original!$A$2:$P$2,0))</f>
        <v>.</v>
      </c>
      <c r="G636" t="str">
        <f t="shared" si="9"/>
        <v>Yes, Grad</v>
      </c>
      <c r="H636" t="str">
        <f>VLOOKUP(F636,Other!$A$20:$B$27,2,FALSE)</f>
        <v>No</v>
      </c>
    </row>
    <row r="637" spans="2:8" x14ac:dyDescent="0.25">
      <c r="B637">
        <v>636</v>
      </c>
      <c r="C637" t="s">
        <v>8</v>
      </c>
      <c r="D637" t="s">
        <v>173</v>
      </c>
      <c r="E637" t="s">
        <v>174</v>
      </c>
      <c r="F637" t="str">
        <f>INDEX(Original!$A$2:$P$96,MATCH(D637,Original!$A$2:$A$96,0),MATCH(C637,Original!$A$2:$P$2,0))</f>
        <v>F, O</v>
      </c>
      <c r="G637" t="str">
        <f t="shared" si="9"/>
        <v>Yes, Grad</v>
      </c>
      <c r="H637" t="str">
        <f>VLOOKUP(F637,Other!$A$20:$B$27,2,FALSE)</f>
        <v>Yes</v>
      </c>
    </row>
    <row r="638" spans="2:8" x14ac:dyDescent="0.25">
      <c r="B638">
        <v>637</v>
      </c>
      <c r="C638" t="s">
        <v>8</v>
      </c>
      <c r="D638" t="s">
        <v>175</v>
      </c>
      <c r="E638" t="s">
        <v>176</v>
      </c>
      <c r="F638" t="str">
        <f>INDEX(Original!$A$2:$P$96,MATCH(D638,Original!$A$2:$A$96,0),MATCH(C638,Original!$A$2:$P$2,0))</f>
        <v>F, O</v>
      </c>
      <c r="G638" t="str">
        <f t="shared" si="9"/>
        <v>Yes, Grad</v>
      </c>
      <c r="H638" t="str">
        <f>VLOOKUP(F638,Other!$A$20:$B$27,2,FALSE)</f>
        <v>Yes</v>
      </c>
    </row>
    <row r="639" spans="2:8" x14ac:dyDescent="0.25">
      <c r="B639">
        <v>638</v>
      </c>
      <c r="C639" t="s">
        <v>8</v>
      </c>
      <c r="D639" t="s">
        <v>177</v>
      </c>
      <c r="E639" t="s">
        <v>178</v>
      </c>
      <c r="F639" t="str">
        <f>INDEX(Original!$A$2:$P$96,MATCH(D639,Original!$A$2:$A$96,0),MATCH(C639,Original!$A$2:$P$2,0))</f>
        <v>.</v>
      </c>
      <c r="G639" t="str">
        <f t="shared" si="9"/>
        <v>Yes, Grad</v>
      </c>
      <c r="H639" t="str">
        <f>VLOOKUP(F639,Other!$A$20:$B$27,2,FALSE)</f>
        <v>No</v>
      </c>
    </row>
    <row r="640" spans="2:8" x14ac:dyDescent="0.25">
      <c r="B640">
        <v>639</v>
      </c>
      <c r="C640" t="s">
        <v>8</v>
      </c>
      <c r="D640" t="s">
        <v>179</v>
      </c>
      <c r="E640" t="s">
        <v>180</v>
      </c>
      <c r="F640" t="str">
        <f>INDEX(Original!$A$2:$P$96,MATCH(D640,Original!$A$2:$A$96,0),MATCH(C640,Original!$A$2:$P$2,0))</f>
        <v>.</v>
      </c>
      <c r="G640" t="str">
        <f t="shared" si="9"/>
        <v>Yes, Grad</v>
      </c>
      <c r="H640" t="str">
        <f>VLOOKUP(F640,Other!$A$20:$B$27,2,FALSE)</f>
        <v>No</v>
      </c>
    </row>
    <row r="641" spans="2:8" x14ac:dyDescent="0.25">
      <c r="B641">
        <v>640</v>
      </c>
      <c r="C641" t="s">
        <v>8</v>
      </c>
      <c r="D641" t="s">
        <v>181</v>
      </c>
      <c r="E641" t="s">
        <v>182</v>
      </c>
      <c r="F641">
        <f>INDEX(Original!$A$2:$P$96,MATCH(D641,Original!$A$2:$A$96,0),MATCH(C641,Original!$A$2:$P$2,0))</f>
        <v>0</v>
      </c>
      <c r="G641" t="str">
        <f t="shared" si="9"/>
        <v>Yes, Grad</v>
      </c>
      <c r="H641" t="str">
        <f>VLOOKUP(F641,Other!$A$20:$B$27,2,FALSE)</f>
        <v>No</v>
      </c>
    </row>
    <row r="642" spans="2:8" x14ac:dyDescent="0.25">
      <c r="B642">
        <v>641</v>
      </c>
      <c r="C642" t="s">
        <v>8</v>
      </c>
      <c r="D642" t="s">
        <v>184</v>
      </c>
      <c r="E642" t="s">
        <v>185</v>
      </c>
      <c r="F642">
        <f>INDEX(Original!$A$2:$P$96,MATCH(D642,Original!$A$2:$A$96,0),MATCH(C642,Original!$A$2:$P$2,0))</f>
        <v>0</v>
      </c>
      <c r="G642" t="str">
        <f t="shared" si="9"/>
        <v>Yes, Grad</v>
      </c>
      <c r="H642" t="str">
        <f>VLOOKUP(F642,Other!$A$20:$B$27,2,FALSE)</f>
        <v>No</v>
      </c>
    </row>
    <row r="643" spans="2:8" x14ac:dyDescent="0.25">
      <c r="B643">
        <v>642</v>
      </c>
      <c r="C643" t="s">
        <v>8</v>
      </c>
      <c r="D643" t="s">
        <v>186</v>
      </c>
      <c r="E643" t="s">
        <v>187</v>
      </c>
      <c r="F643" t="str">
        <f>INDEX(Original!$A$2:$P$96,MATCH(D643,Original!$A$2:$A$96,0),MATCH(C643,Original!$A$2:$P$2,0))</f>
        <v>F, O</v>
      </c>
      <c r="G643" t="str">
        <f t="shared" ref="G643:G706" si="10">IF(VALUE(LEFT(RIGHT(D643,4)))&gt;5,"Yes, Grad","No")</f>
        <v>Yes, Grad</v>
      </c>
      <c r="H643" t="str">
        <f>VLOOKUP(F643,Other!$A$20:$B$27,2,FALSE)</f>
        <v>Yes</v>
      </c>
    </row>
    <row r="644" spans="2:8" x14ac:dyDescent="0.25">
      <c r="B644">
        <v>643</v>
      </c>
      <c r="C644" t="s">
        <v>8</v>
      </c>
      <c r="D644" t="s">
        <v>188</v>
      </c>
      <c r="E644" t="s">
        <v>189</v>
      </c>
      <c r="F644" t="str">
        <f>INDEX(Original!$A$2:$P$96,MATCH(D644,Original!$A$2:$A$96,0),MATCH(C644,Original!$A$2:$P$2,0))</f>
        <v>F, O</v>
      </c>
      <c r="G644" t="str">
        <f t="shared" si="10"/>
        <v>Yes, Grad</v>
      </c>
      <c r="H644" t="str">
        <f>VLOOKUP(F644,Other!$A$20:$B$27,2,FALSE)</f>
        <v>Yes</v>
      </c>
    </row>
    <row r="645" spans="2:8" x14ac:dyDescent="0.25">
      <c r="B645">
        <v>644</v>
      </c>
      <c r="C645" t="s">
        <v>8</v>
      </c>
      <c r="D645" t="s">
        <v>190</v>
      </c>
      <c r="E645" t="s">
        <v>48</v>
      </c>
      <c r="F645" t="str">
        <f>INDEX(Original!$A$2:$P$96,MATCH(D645,Original!$A$2:$A$96,0),MATCH(C645,Original!$A$2:$P$2,0))</f>
        <v>.</v>
      </c>
      <c r="G645" t="str">
        <f t="shared" si="10"/>
        <v>Yes, Grad</v>
      </c>
      <c r="H645" t="str">
        <f>VLOOKUP(F645,Other!$A$20:$B$27,2,FALSE)</f>
        <v>No</v>
      </c>
    </row>
    <row r="646" spans="2:8" x14ac:dyDescent="0.25">
      <c r="B646">
        <v>645</v>
      </c>
      <c r="C646" t="s">
        <v>8</v>
      </c>
      <c r="D646" t="s">
        <v>191</v>
      </c>
      <c r="E646" t="s">
        <v>192</v>
      </c>
      <c r="F646" t="str">
        <f>INDEX(Original!$A$2:$P$96,MATCH(D646,Original!$A$2:$A$96,0),MATCH(C646,Original!$A$2:$P$2,0))</f>
        <v>F, O</v>
      </c>
      <c r="G646" t="str">
        <f t="shared" si="10"/>
        <v>Yes, Grad</v>
      </c>
      <c r="H646" t="str">
        <f>VLOOKUP(F646,Other!$A$20:$B$27,2,FALSE)</f>
        <v>Yes</v>
      </c>
    </row>
    <row r="647" spans="2:8" x14ac:dyDescent="0.25">
      <c r="B647">
        <v>646</v>
      </c>
      <c r="C647" t="s">
        <v>8</v>
      </c>
      <c r="D647" t="s">
        <v>193</v>
      </c>
      <c r="E647" t="s">
        <v>194</v>
      </c>
      <c r="F647" t="str">
        <f>INDEX(Original!$A$2:$P$96,MATCH(D647,Original!$A$2:$A$96,0),MATCH(C647,Original!$A$2:$P$2,0))</f>
        <v>F, O</v>
      </c>
      <c r="G647" t="str">
        <f t="shared" si="10"/>
        <v>Yes, Grad</v>
      </c>
      <c r="H647" t="str">
        <f>VLOOKUP(F647,Other!$A$20:$B$27,2,FALSE)</f>
        <v>Yes</v>
      </c>
    </row>
    <row r="648" spans="2:8" x14ac:dyDescent="0.25">
      <c r="B648">
        <v>647</v>
      </c>
      <c r="C648" t="s">
        <v>8</v>
      </c>
      <c r="D648" t="s">
        <v>195</v>
      </c>
      <c r="E648" t="s">
        <v>196</v>
      </c>
      <c r="F648" t="str">
        <f>INDEX(Original!$A$2:$P$96,MATCH(D648,Original!$A$2:$A$96,0),MATCH(C648,Original!$A$2:$P$2,0))</f>
        <v>.</v>
      </c>
      <c r="G648" t="str">
        <f t="shared" si="10"/>
        <v>Yes, Grad</v>
      </c>
      <c r="H648" t="str">
        <f>VLOOKUP(F648,Other!$A$20:$B$27,2,FALSE)</f>
        <v>No</v>
      </c>
    </row>
    <row r="649" spans="2:8" x14ac:dyDescent="0.25">
      <c r="B649">
        <v>648</v>
      </c>
      <c r="C649" t="s">
        <v>8</v>
      </c>
      <c r="D649" t="s">
        <v>197</v>
      </c>
      <c r="E649" t="s">
        <v>198</v>
      </c>
      <c r="F649">
        <f>INDEX(Original!$A$2:$P$96,MATCH(D649,Original!$A$2:$A$96,0),MATCH(C649,Original!$A$2:$P$2,0))</f>
        <v>0</v>
      </c>
      <c r="G649" t="str">
        <f t="shared" si="10"/>
        <v>Yes, Grad</v>
      </c>
      <c r="H649" t="str">
        <f>VLOOKUP(F649,Other!$A$20:$B$27,2,FALSE)</f>
        <v>No</v>
      </c>
    </row>
    <row r="650" spans="2:8" x14ac:dyDescent="0.25">
      <c r="B650">
        <v>649</v>
      </c>
      <c r="C650" t="s">
        <v>8</v>
      </c>
      <c r="D650" t="s">
        <v>199</v>
      </c>
      <c r="E650" t="s">
        <v>200</v>
      </c>
      <c r="F650">
        <f>INDEX(Original!$A$2:$P$96,MATCH(D650,Original!$A$2:$A$96,0),MATCH(C650,Original!$A$2:$P$2,0))</f>
        <v>0</v>
      </c>
      <c r="G650" t="str">
        <f t="shared" si="10"/>
        <v>Yes, Grad</v>
      </c>
      <c r="H650" t="str">
        <f>VLOOKUP(F650,Other!$A$20:$B$27,2,FALSE)</f>
        <v>No</v>
      </c>
    </row>
    <row r="651" spans="2:8" x14ac:dyDescent="0.25">
      <c r="B651">
        <v>650</v>
      </c>
      <c r="C651" t="s">
        <v>8</v>
      </c>
      <c r="D651" t="s">
        <v>201</v>
      </c>
      <c r="E651" t="s">
        <v>202</v>
      </c>
      <c r="F651" t="str">
        <f>INDEX(Original!$A$2:$P$96,MATCH(D651,Original!$A$2:$A$96,0),MATCH(C651,Original!$A$2:$P$2,0))</f>
        <v>.</v>
      </c>
      <c r="G651" t="str">
        <f t="shared" si="10"/>
        <v>Yes, Grad</v>
      </c>
      <c r="H651" t="str">
        <f>VLOOKUP(F651,Other!$A$20:$B$27,2,FALSE)</f>
        <v>No</v>
      </c>
    </row>
    <row r="652" spans="2:8" x14ac:dyDescent="0.25">
      <c r="B652">
        <v>651</v>
      </c>
      <c r="C652" t="s">
        <v>8</v>
      </c>
      <c r="D652" t="s">
        <v>203</v>
      </c>
      <c r="E652" t="s">
        <v>204</v>
      </c>
      <c r="F652">
        <f>INDEX(Original!$A$2:$P$96,MATCH(D652,Original!$A$2:$A$96,0),MATCH(C652,Original!$A$2:$P$2,0))</f>
        <v>0</v>
      </c>
      <c r="G652" t="str">
        <f t="shared" si="10"/>
        <v>Yes, Grad</v>
      </c>
      <c r="H652" t="str">
        <f>VLOOKUP(F652,Other!$A$20:$B$27,2,FALSE)</f>
        <v>No</v>
      </c>
    </row>
    <row r="653" spans="2:8" x14ac:dyDescent="0.25">
      <c r="B653">
        <v>652</v>
      </c>
      <c r="C653" t="s">
        <v>8</v>
      </c>
      <c r="D653" t="s">
        <v>205</v>
      </c>
      <c r="E653" t="s">
        <v>206</v>
      </c>
      <c r="F653" t="str">
        <f>INDEX(Original!$A$2:$P$96,MATCH(D653,Original!$A$2:$A$96,0),MATCH(C653,Original!$A$2:$P$2,0))</f>
        <v>.</v>
      </c>
      <c r="G653" t="str">
        <f t="shared" si="10"/>
        <v>Yes, Grad</v>
      </c>
      <c r="H653" t="str">
        <f>VLOOKUP(F653,Other!$A$20:$B$27,2,FALSE)</f>
        <v>No</v>
      </c>
    </row>
    <row r="654" spans="2:8" x14ac:dyDescent="0.25">
      <c r="B654">
        <v>653</v>
      </c>
      <c r="C654" t="s">
        <v>8</v>
      </c>
      <c r="D654" t="s">
        <v>207</v>
      </c>
      <c r="E654" t="s">
        <v>208</v>
      </c>
      <c r="F654" t="str">
        <f>INDEX(Original!$A$2:$P$96,MATCH(D654,Original!$A$2:$A$96,0),MATCH(C654,Original!$A$2:$P$2,0))</f>
        <v>.</v>
      </c>
      <c r="G654" t="str">
        <f t="shared" si="10"/>
        <v>Yes, Grad</v>
      </c>
      <c r="H654" t="str">
        <f>VLOOKUP(F654,Other!$A$20:$B$27,2,FALSE)</f>
        <v>No</v>
      </c>
    </row>
    <row r="655" spans="2:8" x14ac:dyDescent="0.25">
      <c r="B655">
        <v>654</v>
      </c>
      <c r="C655" t="s">
        <v>8</v>
      </c>
      <c r="D655" t="s">
        <v>209</v>
      </c>
      <c r="E655" t="s">
        <v>147</v>
      </c>
      <c r="F655" t="str">
        <f>INDEX(Original!$A$2:$P$96,MATCH(D655,Original!$A$2:$A$96,0),MATCH(C655,Original!$A$2:$P$2,0))</f>
        <v>.</v>
      </c>
      <c r="G655" t="str">
        <f t="shared" si="10"/>
        <v>Yes, Grad</v>
      </c>
      <c r="H655" t="str">
        <f>VLOOKUP(F655,Other!$A$20:$B$27,2,FALSE)</f>
        <v>No</v>
      </c>
    </row>
    <row r="656" spans="2:8" x14ac:dyDescent="0.25">
      <c r="B656">
        <v>655</v>
      </c>
      <c r="C656" t="s">
        <v>8</v>
      </c>
      <c r="D656" t="s">
        <v>210</v>
      </c>
      <c r="E656" t="s">
        <v>211</v>
      </c>
      <c r="F656" t="str">
        <f>INDEX(Original!$A$2:$P$96,MATCH(D656,Original!$A$2:$A$96,0),MATCH(C656,Original!$A$2:$P$2,0))</f>
        <v>.</v>
      </c>
      <c r="G656" t="str">
        <f t="shared" si="10"/>
        <v>Yes, Grad</v>
      </c>
      <c r="H656" t="str">
        <f>VLOOKUP(F656,Other!$A$20:$B$27,2,FALSE)</f>
        <v>No</v>
      </c>
    </row>
    <row r="657" spans="1:8" x14ac:dyDescent="0.25">
      <c r="B657">
        <v>656</v>
      </c>
      <c r="C657" t="s">
        <v>8</v>
      </c>
      <c r="D657" t="s">
        <v>212</v>
      </c>
      <c r="E657" t="s">
        <v>213</v>
      </c>
      <c r="F657">
        <f>INDEX(Original!$A$2:$P$96,MATCH(D657,Original!$A$2:$A$96,0),MATCH(C657,Original!$A$2:$P$2,0))</f>
        <v>0</v>
      </c>
      <c r="G657" t="str">
        <f t="shared" si="10"/>
        <v>Yes, Grad</v>
      </c>
      <c r="H657" t="str">
        <f>VLOOKUP(F657,Other!$A$20:$B$27,2,FALSE)</f>
        <v>No</v>
      </c>
    </row>
    <row r="658" spans="1:8" x14ac:dyDescent="0.25">
      <c r="B658">
        <v>657</v>
      </c>
      <c r="C658" t="s">
        <v>8</v>
      </c>
      <c r="D658" t="s">
        <v>214</v>
      </c>
      <c r="E658" t="s">
        <v>215</v>
      </c>
      <c r="F658" t="str">
        <f>INDEX(Original!$A$2:$P$96,MATCH(D658,Original!$A$2:$A$96,0),MATCH(C658,Original!$A$2:$P$2,0))</f>
        <v>.</v>
      </c>
      <c r="G658" t="str">
        <f t="shared" si="10"/>
        <v>Yes, Grad</v>
      </c>
      <c r="H658" t="str">
        <f>VLOOKUP(F658,Other!$A$20:$B$27,2,FALSE)</f>
        <v>No</v>
      </c>
    </row>
    <row r="659" spans="1:8" x14ac:dyDescent="0.25">
      <c r="B659">
        <v>658</v>
      </c>
      <c r="C659" t="s">
        <v>8</v>
      </c>
      <c r="D659" t="s">
        <v>216</v>
      </c>
      <c r="E659" t="s">
        <v>215</v>
      </c>
      <c r="F659">
        <f>INDEX(Original!$A$2:$P$96,MATCH(D659,Original!$A$2:$A$96,0),MATCH(C659,Original!$A$2:$P$2,0))</f>
        <v>0</v>
      </c>
      <c r="G659" t="str">
        <f t="shared" si="10"/>
        <v>Yes, Grad</v>
      </c>
      <c r="H659" t="str">
        <f>VLOOKUP(F659,Other!$A$20:$B$27,2,FALSE)</f>
        <v>No</v>
      </c>
    </row>
    <row r="660" spans="1:8" x14ac:dyDescent="0.25">
      <c r="A660" t="s">
        <v>220</v>
      </c>
      <c r="B660">
        <v>659</v>
      </c>
      <c r="C660" t="s">
        <v>9</v>
      </c>
      <c r="D660" t="s">
        <v>16</v>
      </c>
      <c r="E660" t="s">
        <v>17</v>
      </c>
      <c r="F660" t="str">
        <f>INDEX(Original!$A$2:$P$96,MATCH(D660,Original!$A$2:$A$96,0),MATCH(C660,Original!$A$2:$P$2,0))</f>
        <v>D,N,O</v>
      </c>
      <c r="G660" t="str">
        <f t="shared" si="10"/>
        <v>No</v>
      </c>
    </row>
    <row r="661" spans="1:8" x14ac:dyDescent="0.25">
      <c r="B661">
        <v>660</v>
      </c>
      <c r="C661" t="s">
        <v>9</v>
      </c>
      <c r="D661" t="s">
        <v>19</v>
      </c>
      <c r="E661" t="s">
        <v>20</v>
      </c>
      <c r="F661" t="str">
        <f>INDEX(Original!$A$2:$P$96,MATCH(D661,Original!$A$2:$A$96,0),MATCH(C661,Original!$A$2:$P$2,0))</f>
        <v>D,N,O</v>
      </c>
      <c r="G661" t="str">
        <f t="shared" si="10"/>
        <v>No</v>
      </c>
    </row>
    <row r="662" spans="1:8" x14ac:dyDescent="0.25">
      <c r="B662">
        <v>661</v>
      </c>
      <c r="C662" t="s">
        <v>9</v>
      </c>
      <c r="D662" t="s">
        <v>23</v>
      </c>
      <c r="E662" t="s">
        <v>24</v>
      </c>
      <c r="F662" t="str">
        <f>INDEX(Original!$A$2:$P$96,MATCH(D662,Original!$A$2:$A$96,0),MATCH(C662,Original!$A$2:$P$2,0))</f>
        <v>D,N,O</v>
      </c>
      <c r="G662" t="str">
        <f t="shared" si="10"/>
        <v>No</v>
      </c>
    </row>
    <row r="663" spans="1:8" x14ac:dyDescent="0.25">
      <c r="B663">
        <v>662</v>
      </c>
      <c r="C663" t="s">
        <v>9</v>
      </c>
      <c r="D663" t="s">
        <v>26</v>
      </c>
      <c r="E663" t="s">
        <v>27</v>
      </c>
      <c r="F663">
        <f>INDEX(Original!$A$2:$P$96,MATCH(D663,Original!$A$2:$A$96,0),MATCH(C663,Original!$A$2:$P$2,0))</f>
        <v>0</v>
      </c>
      <c r="G663" t="str">
        <f t="shared" si="10"/>
        <v>No</v>
      </c>
    </row>
    <row r="664" spans="1:8" x14ac:dyDescent="0.25">
      <c r="B664">
        <v>663</v>
      </c>
      <c r="C664" t="s">
        <v>9</v>
      </c>
      <c r="D664" t="s">
        <v>29</v>
      </c>
      <c r="E664" t="s">
        <v>30</v>
      </c>
      <c r="F664" t="str">
        <f>INDEX(Original!$A$2:$P$96,MATCH(D664,Original!$A$2:$A$96,0),MATCH(C664,Original!$A$2:$P$2,0))</f>
        <v>N, O</v>
      </c>
      <c r="G664" t="str">
        <f t="shared" si="10"/>
        <v>No</v>
      </c>
    </row>
    <row r="665" spans="1:8" x14ac:dyDescent="0.25">
      <c r="B665">
        <v>664</v>
      </c>
      <c r="C665" t="s">
        <v>9</v>
      </c>
      <c r="D665" t="s">
        <v>33</v>
      </c>
      <c r="E665" t="s">
        <v>34</v>
      </c>
      <c r="F665" t="str">
        <f>INDEX(Original!$A$2:$P$96,MATCH(D665,Original!$A$2:$A$96,0),MATCH(C665,Original!$A$2:$P$2,0))</f>
        <v>D,N</v>
      </c>
      <c r="G665" t="str">
        <f t="shared" si="10"/>
        <v>No</v>
      </c>
    </row>
    <row r="666" spans="1:8" x14ac:dyDescent="0.25">
      <c r="B666">
        <v>665</v>
      </c>
      <c r="C666" t="s">
        <v>9</v>
      </c>
      <c r="D666" t="s">
        <v>35</v>
      </c>
      <c r="E666" t="s">
        <v>36</v>
      </c>
      <c r="F666">
        <f>INDEX(Original!$A$2:$P$96,MATCH(D666,Original!$A$2:$A$96,0),MATCH(C666,Original!$A$2:$P$2,0))</f>
        <v>0</v>
      </c>
      <c r="G666" t="str">
        <f t="shared" si="10"/>
        <v>No</v>
      </c>
    </row>
    <row r="667" spans="1:8" x14ac:dyDescent="0.25">
      <c r="B667">
        <v>666</v>
      </c>
      <c r="C667" t="s">
        <v>9</v>
      </c>
      <c r="D667" t="s">
        <v>37</v>
      </c>
      <c r="E667" t="s">
        <v>38</v>
      </c>
      <c r="F667" t="str">
        <f>INDEX(Original!$A$2:$P$96,MATCH(D667,Original!$A$2:$A$96,0),MATCH(C667,Original!$A$2:$P$2,0))</f>
        <v>O</v>
      </c>
      <c r="G667" t="str">
        <f t="shared" si="10"/>
        <v>No</v>
      </c>
    </row>
    <row r="668" spans="1:8" x14ac:dyDescent="0.25">
      <c r="B668">
        <v>667</v>
      </c>
      <c r="C668" t="s">
        <v>9</v>
      </c>
      <c r="D668" t="s">
        <v>40</v>
      </c>
      <c r="E668" t="s">
        <v>41</v>
      </c>
      <c r="F668" t="str">
        <f>INDEX(Original!$A$2:$P$96,MATCH(D668,Original!$A$2:$A$96,0),MATCH(C668,Original!$A$2:$P$2,0))</f>
        <v>N,O</v>
      </c>
      <c r="G668" t="str">
        <f t="shared" si="10"/>
        <v>No</v>
      </c>
    </row>
    <row r="669" spans="1:8" x14ac:dyDescent="0.25">
      <c r="B669">
        <v>668</v>
      </c>
      <c r="C669" t="s">
        <v>9</v>
      </c>
      <c r="D669" t="s">
        <v>44</v>
      </c>
      <c r="E669" t="s">
        <v>45</v>
      </c>
      <c r="F669" t="str">
        <f>INDEX(Original!$A$2:$P$96,MATCH(D669,Original!$A$2:$A$96,0),MATCH(C669,Original!$A$2:$P$2,0))</f>
        <v>D,N</v>
      </c>
      <c r="G669" t="str">
        <f t="shared" si="10"/>
        <v>No</v>
      </c>
    </row>
    <row r="670" spans="1:8" x14ac:dyDescent="0.25">
      <c r="B670">
        <v>669</v>
      </c>
      <c r="C670" t="s">
        <v>9</v>
      </c>
      <c r="D670" t="s">
        <v>46</v>
      </c>
      <c r="E670" t="s">
        <v>27</v>
      </c>
      <c r="F670">
        <f>INDEX(Original!$A$2:$P$96,MATCH(D670,Original!$A$2:$A$96,0),MATCH(C670,Original!$A$2:$P$2,0))</f>
        <v>0</v>
      </c>
      <c r="G670" t="str">
        <f t="shared" si="10"/>
        <v>No</v>
      </c>
    </row>
    <row r="671" spans="1:8" x14ac:dyDescent="0.25">
      <c r="B671">
        <v>670</v>
      </c>
      <c r="C671" t="s">
        <v>9</v>
      </c>
      <c r="D671" t="s">
        <v>47</v>
      </c>
      <c r="E671" t="s">
        <v>48</v>
      </c>
      <c r="F671">
        <f>INDEX(Original!$A$2:$P$96,MATCH(D671,Original!$A$2:$A$96,0),MATCH(C671,Original!$A$2:$P$2,0))</f>
        <v>0</v>
      </c>
      <c r="G671" t="str">
        <f t="shared" si="10"/>
        <v>No</v>
      </c>
    </row>
    <row r="672" spans="1:8" x14ac:dyDescent="0.25">
      <c r="B672">
        <v>671</v>
      </c>
      <c r="C672" t="s">
        <v>9</v>
      </c>
      <c r="D672" t="s">
        <v>49</v>
      </c>
      <c r="E672" t="s">
        <v>50</v>
      </c>
      <c r="F672" t="str">
        <f>INDEX(Original!$A$2:$P$96,MATCH(D672,Original!$A$2:$A$96,0),MATCH(C672,Original!$A$2:$P$2,0))</f>
        <v>N</v>
      </c>
      <c r="G672" t="str">
        <f t="shared" si="10"/>
        <v>No</v>
      </c>
    </row>
    <row r="673" spans="2:7" x14ac:dyDescent="0.25">
      <c r="B673">
        <v>672</v>
      </c>
      <c r="C673" t="s">
        <v>9</v>
      </c>
      <c r="D673" t="s">
        <v>51</v>
      </c>
      <c r="E673" t="s">
        <v>52</v>
      </c>
      <c r="F673" t="str">
        <f>INDEX(Original!$A$2:$P$96,MATCH(D673,Original!$A$2:$A$96,0),MATCH(C673,Original!$A$2:$P$2,0))</f>
        <v>D,O</v>
      </c>
      <c r="G673" t="str">
        <f t="shared" si="10"/>
        <v>No</v>
      </c>
    </row>
    <row r="674" spans="2:7" x14ac:dyDescent="0.25">
      <c r="B674">
        <v>673</v>
      </c>
      <c r="C674" t="s">
        <v>9</v>
      </c>
      <c r="D674" t="s">
        <v>54</v>
      </c>
      <c r="E674" t="s">
        <v>55</v>
      </c>
      <c r="F674" t="str">
        <f>INDEX(Original!$A$2:$P$96,MATCH(D674,Original!$A$2:$A$96,0),MATCH(C674,Original!$A$2:$P$2,0))</f>
        <v>O</v>
      </c>
      <c r="G674" t="str">
        <f t="shared" si="10"/>
        <v>No</v>
      </c>
    </row>
    <row r="675" spans="2:7" x14ac:dyDescent="0.25">
      <c r="B675">
        <v>674</v>
      </c>
      <c r="C675" t="s">
        <v>9</v>
      </c>
      <c r="D675" t="s">
        <v>56</v>
      </c>
      <c r="E675" t="s">
        <v>57</v>
      </c>
      <c r="F675">
        <f>INDEX(Original!$A$2:$P$96,MATCH(D675,Original!$A$2:$A$96,0),MATCH(C675,Original!$A$2:$P$2,0))</f>
        <v>0</v>
      </c>
      <c r="G675" t="str">
        <f t="shared" si="10"/>
        <v>No</v>
      </c>
    </row>
    <row r="676" spans="2:7" x14ac:dyDescent="0.25">
      <c r="B676">
        <v>675</v>
      </c>
      <c r="C676" t="s">
        <v>9</v>
      </c>
      <c r="D676" t="s">
        <v>58</v>
      </c>
      <c r="E676" t="s">
        <v>59</v>
      </c>
      <c r="F676" t="str">
        <f>INDEX(Original!$A$2:$P$96,MATCH(D676,Original!$A$2:$A$96,0),MATCH(C676,Original!$A$2:$P$2,0))</f>
        <v>D</v>
      </c>
      <c r="G676" t="str">
        <f t="shared" si="10"/>
        <v>No</v>
      </c>
    </row>
    <row r="677" spans="2:7" x14ac:dyDescent="0.25">
      <c r="B677">
        <v>676</v>
      </c>
      <c r="C677" t="s">
        <v>9</v>
      </c>
      <c r="D677" t="s">
        <v>60</v>
      </c>
      <c r="E677" t="s">
        <v>61</v>
      </c>
      <c r="F677">
        <f>INDEX(Original!$A$2:$P$96,MATCH(D677,Original!$A$2:$A$96,0),MATCH(C677,Original!$A$2:$P$2,0))</f>
        <v>0</v>
      </c>
      <c r="G677" t="str">
        <f t="shared" si="10"/>
        <v>No</v>
      </c>
    </row>
    <row r="678" spans="2:7" x14ac:dyDescent="0.25">
      <c r="B678">
        <v>677</v>
      </c>
      <c r="C678" t="s">
        <v>9</v>
      </c>
      <c r="D678" t="s">
        <v>62</v>
      </c>
      <c r="E678" t="s">
        <v>63</v>
      </c>
      <c r="F678">
        <f>INDEX(Original!$A$2:$P$96,MATCH(D678,Original!$A$2:$A$96,0),MATCH(C678,Original!$A$2:$P$2,0))</f>
        <v>0</v>
      </c>
      <c r="G678" t="str">
        <f t="shared" si="10"/>
        <v>No</v>
      </c>
    </row>
    <row r="679" spans="2:7" x14ac:dyDescent="0.25">
      <c r="B679">
        <v>678</v>
      </c>
      <c r="C679" t="s">
        <v>9</v>
      </c>
      <c r="D679" t="s">
        <v>64</v>
      </c>
      <c r="E679" t="s">
        <v>65</v>
      </c>
      <c r="F679" t="str">
        <f>INDEX(Original!$A$2:$P$96,MATCH(D679,Original!$A$2:$A$96,0),MATCH(C679,Original!$A$2:$P$2,0))</f>
        <v>N,O</v>
      </c>
      <c r="G679" t="str">
        <f t="shared" si="10"/>
        <v>No</v>
      </c>
    </row>
    <row r="680" spans="2:7" x14ac:dyDescent="0.25">
      <c r="B680">
        <v>679</v>
      </c>
      <c r="C680" t="s">
        <v>9</v>
      </c>
      <c r="D680" t="s">
        <v>66</v>
      </c>
      <c r="E680" t="s">
        <v>67</v>
      </c>
      <c r="F680">
        <f>INDEX(Original!$A$2:$P$96,MATCH(D680,Original!$A$2:$A$96,0),MATCH(C680,Original!$A$2:$P$2,0))</f>
        <v>0</v>
      </c>
      <c r="G680" t="str">
        <f t="shared" si="10"/>
        <v>No</v>
      </c>
    </row>
    <row r="681" spans="2:7" x14ac:dyDescent="0.25">
      <c r="B681">
        <v>680</v>
      </c>
      <c r="C681" t="s">
        <v>9</v>
      </c>
      <c r="D681" t="s">
        <v>68</v>
      </c>
      <c r="E681" t="s">
        <v>69</v>
      </c>
      <c r="F681">
        <f>INDEX(Original!$A$2:$P$96,MATCH(D681,Original!$A$2:$A$96,0),MATCH(C681,Original!$A$2:$P$2,0))</f>
        <v>0</v>
      </c>
      <c r="G681" t="str">
        <f t="shared" si="10"/>
        <v>No</v>
      </c>
    </row>
    <row r="682" spans="2:7" x14ac:dyDescent="0.25">
      <c r="B682">
        <v>681</v>
      </c>
      <c r="C682" t="s">
        <v>9</v>
      </c>
      <c r="D682" t="s">
        <v>70</v>
      </c>
      <c r="E682" t="s">
        <v>71</v>
      </c>
      <c r="F682">
        <f>INDEX(Original!$A$2:$P$96,MATCH(D682,Original!$A$2:$A$96,0),MATCH(C682,Original!$A$2:$P$2,0))</f>
        <v>0</v>
      </c>
      <c r="G682" t="str">
        <f t="shared" si="10"/>
        <v>No</v>
      </c>
    </row>
    <row r="683" spans="2:7" x14ac:dyDescent="0.25">
      <c r="B683">
        <v>682</v>
      </c>
      <c r="C683" t="s">
        <v>9</v>
      </c>
      <c r="D683" t="s">
        <v>72</v>
      </c>
      <c r="E683" t="s">
        <v>73</v>
      </c>
      <c r="F683" t="str">
        <f>INDEX(Original!$A$2:$P$96,MATCH(D683,Original!$A$2:$A$96,0),MATCH(C683,Original!$A$2:$P$2,0))</f>
        <v>O</v>
      </c>
      <c r="G683" t="str">
        <f t="shared" si="10"/>
        <v>No</v>
      </c>
    </row>
    <row r="684" spans="2:7" x14ac:dyDescent="0.25">
      <c r="B684">
        <v>683</v>
      </c>
      <c r="C684" t="s">
        <v>9</v>
      </c>
      <c r="D684" t="s">
        <v>75</v>
      </c>
      <c r="E684" t="s">
        <v>76</v>
      </c>
      <c r="F684" t="str">
        <f>INDEX(Original!$A$2:$P$96,MATCH(D684,Original!$A$2:$A$96,0),MATCH(C684,Original!$A$2:$P$2,0))</f>
        <v>D</v>
      </c>
      <c r="G684" t="str">
        <f t="shared" si="10"/>
        <v>No</v>
      </c>
    </row>
    <row r="685" spans="2:7" x14ac:dyDescent="0.25">
      <c r="B685">
        <v>684</v>
      </c>
      <c r="C685" t="s">
        <v>9</v>
      </c>
      <c r="D685" t="s">
        <v>77</v>
      </c>
      <c r="E685" t="s">
        <v>78</v>
      </c>
      <c r="F685" t="str">
        <f>INDEX(Original!$A$2:$P$96,MATCH(D685,Original!$A$2:$A$96,0),MATCH(C685,Original!$A$2:$P$2,0))</f>
        <v>O</v>
      </c>
      <c r="G685" t="str">
        <f t="shared" si="10"/>
        <v>No</v>
      </c>
    </row>
    <row r="686" spans="2:7" x14ac:dyDescent="0.25">
      <c r="B686">
        <v>685</v>
      </c>
      <c r="C686" t="s">
        <v>9</v>
      </c>
      <c r="D686" t="s">
        <v>79</v>
      </c>
      <c r="E686" t="s">
        <v>27</v>
      </c>
      <c r="F686" t="str">
        <f>INDEX(Original!$A$2:$P$96,MATCH(D686,Original!$A$2:$A$96,0),MATCH(C686,Original!$A$2:$P$2,0))</f>
        <v>D??</v>
      </c>
      <c r="G686" t="str">
        <f t="shared" si="10"/>
        <v>No</v>
      </c>
    </row>
    <row r="687" spans="2:7" x14ac:dyDescent="0.25">
      <c r="B687">
        <v>686</v>
      </c>
      <c r="C687" t="s">
        <v>9</v>
      </c>
      <c r="D687" t="s">
        <v>81</v>
      </c>
      <c r="E687" t="s">
        <v>82</v>
      </c>
      <c r="F687">
        <f>INDEX(Original!$A$2:$P$96,MATCH(D687,Original!$A$2:$A$96,0),MATCH(C687,Original!$A$2:$P$2,0))</f>
        <v>0</v>
      </c>
      <c r="G687" t="str">
        <f t="shared" si="10"/>
        <v>No</v>
      </c>
    </row>
    <row r="688" spans="2:7" x14ac:dyDescent="0.25">
      <c r="B688">
        <v>687</v>
      </c>
      <c r="C688" t="s">
        <v>9</v>
      </c>
      <c r="D688" t="s">
        <v>83</v>
      </c>
      <c r="E688" t="s">
        <v>84</v>
      </c>
      <c r="F688">
        <f>INDEX(Original!$A$2:$P$96,MATCH(D688,Original!$A$2:$A$96,0),MATCH(C688,Original!$A$2:$P$2,0))</f>
        <v>0</v>
      </c>
      <c r="G688" t="str">
        <f t="shared" si="10"/>
        <v>No</v>
      </c>
    </row>
    <row r="689" spans="2:7" x14ac:dyDescent="0.25">
      <c r="B689">
        <v>688</v>
      </c>
      <c r="C689" t="s">
        <v>9</v>
      </c>
      <c r="D689" t="s">
        <v>85</v>
      </c>
      <c r="E689" t="s">
        <v>86</v>
      </c>
      <c r="F689" t="str">
        <f>INDEX(Original!$A$2:$P$96,MATCH(D689,Original!$A$2:$A$96,0),MATCH(C689,Original!$A$2:$P$2,0))</f>
        <v>D</v>
      </c>
      <c r="G689" t="str">
        <f t="shared" si="10"/>
        <v>No</v>
      </c>
    </row>
    <row r="690" spans="2:7" x14ac:dyDescent="0.25">
      <c r="B690">
        <v>689</v>
      </c>
      <c r="C690" t="s">
        <v>9</v>
      </c>
      <c r="D690" t="s">
        <v>87</v>
      </c>
      <c r="E690" t="s">
        <v>88</v>
      </c>
      <c r="F690" t="str">
        <f>INDEX(Original!$A$2:$P$96,MATCH(D690,Original!$A$2:$A$96,0),MATCH(C690,Original!$A$2:$P$2,0))</f>
        <v>D</v>
      </c>
      <c r="G690" t="str">
        <f t="shared" si="10"/>
        <v>No</v>
      </c>
    </row>
    <row r="691" spans="2:7" x14ac:dyDescent="0.25">
      <c r="B691">
        <v>690</v>
      </c>
      <c r="C691" t="s">
        <v>9</v>
      </c>
      <c r="D691" t="s">
        <v>89</v>
      </c>
      <c r="E691" t="s">
        <v>90</v>
      </c>
      <c r="F691">
        <f>INDEX(Original!$A$2:$P$96,MATCH(D691,Original!$A$2:$A$96,0),MATCH(C691,Original!$A$2:$P$2,0))</f>
        <v>0</v>
      </c>
      <c r="G691" t="str">
        <f t="shared" si="10"/>
        <v>No</v>
      </c>
    </row>
    <row r="692" spans="2:7" x14ac:dyDescent="0.25">
      <c r="B692">
        <v>691</v>
      </c>
      <c r="C692" t="s">
        <v>9</v>
      </c>
      <c r="D692" t="s">
        <v>91</v>
      </c>
      <c r="E692" t="s">
        <v>92</v>
      </c>
      <c r="F692" t="str">
        <f>INDEX(Original!$A$2:$P$96,MATCH(D692,Original!$A$2:$A$96,0),MATCH(C692,Original!$A$2:$P$2,0))</f>
        <v>N</v>
      </c>
      <c r="G692" t="str">
        <f t="shared" si="10"/>
        <v>No</v>
      </c>
    </row>
    <row r="693" spans="2:7" x14ac:dyDescent="0.25">
      <c r="B693">
        <v>692</v>
      </c>
      <c r="C693" t="s">
        <v>9</v>
      </c>
      <c r="D693" t="s">
        <v>93</v>
      </c>
      <c r="E693" t="s">
        <v>94</v>
      </c>
      <c r="F693">
        <f>INDEX(Original!$A$2:$P$96,MATCH(D693,Original!$A$2:$A$96,0),MATCH(C693,Original!$A$2:$P$2,0))</f>
        <v>0</v>
      </c>
      <c r="G693" t="str">
        <f t="shared" si="10"/>
        <v>No</v>
      </c>
    </row>
    <row r="694" spans="2:7" x14ac:dyDescent="0.25">
      <c r="B694">
        <v>693</v>
      </c>
      <c r="C694" t="s">
        <v>9</v>
      </c>
      <c r="D694" t="s">
        <v>95</v>
      </c>
      <c r="E694" t="s">
        <v>96</v>
      </c>
      <c r="F694">
        <f>INDEX(Original!$A$2:$P$96,MATCH(D694,Original!$A$2:$A$96,0),MATCH(C694,Original!$A$2:$P$2,0))</f>
        <v>0</v>
      </c>
      <c r="G694" t="str">
        <f t="shared" si="10"/>
        <v>No</v>
      </c>
    </row>
    <row r="695" spans="2:7" x14ac:dyDescent="0.25">
      <c r="B695">
        <v>694</v>
      </c>
      <c r="C695" t="s">
        <v>9</v>
      </c>
      <c r="D695" t="s">
        <v>97</v>
      </c>
      <c r="E695" t="s">
        <v>98</v>
      </c>
      <c r="F695" t="str">
        <f>INDEX(Original!$A$2:$P$96,MATCH(D695,Original!$A$2:$A$96,0),MATCH(C695,Original!$A$2:$P$2,0))</f>
        <v>N</v>
      </c>
      <c r="G695" t="str">
        <f t="shared" si="10"/>
        <v>No</v>
      </c>
    </row>
    <row r="696" spans="2:7" x14ac:dyDescent="0.25">
      <c r="B696">
        <v>695</v>
      </c>
      <c r="C696" t="s">
        <v>9</v>
      </c>
      <c r="D696" t="s">
        <v>99</v>
      </c>
      <c r="E696" t="s">
        <v>100</v>
      </c>
      <c r="F696">
        <f>INDEX(Original!$A$2:$P$96,MATCH(D696,Original!$A$2:$A$96,0),MATCH(C696,Original!$A$2:$P$2,0))</f>
        <v>0</v>
      </c>
      <c r="G696" t="str">
        <f t="shared" si="10"/>
        <v>No</v>
      </c>
    </row>
    <row r="697" spans="2:7" x14ac:dyDescent="0.25">
      <c r="B697">
        <v>696</v>
      </c>
      <c r="C697" t="s">
        <v>9</v>
      </c>
      <c r="D697" t="s">
        <v>101</v>
      </c>
      <c r="E697" t="s">
        <v>102</v>
      </c>
      <c r="F697">
        <f>INDEX(Original!$A$2:$P$96,MATCH(D697,Original!$A$2:$A$96,0),MATCH(C697,Original!$A$2:$P$2,0))</f>
        <v>0</v>
      </c>
      <c r="G697" t="str">
        <f t="shared" si="10"/>
        <v>No</v>
      </c>
    </row>
    <row r="698" spans="2:7" x14ac:dyDescent="0.25">
      <c r="B698">
        <v>697</v>
      </c>
      <c r="C698" t="s">
        <v>9</v>
      </c>
      <c r="D698" t="s">
        <v>103</v>
      </c>
      <c r="E698" t="s">
        <v>104</v>
      </c>
      <c r="F698" t="str">
        <f>INDEX(Original!$A$2:$P$96,MATCH(D698,Original!$A$2:$A$96,0),MATCH(C698,Original!$A$2:$P$2,0))</f>
        <v>O</v>
      </c>
      <c r="G698" t="str">
        <f t="shared" si="10"/>
        <v>No</v>
      </c>
    </row>
    <row r="699" spans="2:7" x14ac:dyDescent="0.25">
      <c r="B699">
        <v>698</v>
      </c>
      <c r="C699" t="s">
        <v>9</v>
      </c>
      <c r="D699" t="s">
        <v>105</v>
      </c>
      <c r="E699" t="s">
        <v>106</v>
      </c>
      <c r="F699">
        <f>INDEX(Original!$A$2:$P$96,MATCH(D699,Original!$A$2:$A$96,0),MATCH(C699,Original!$A$2:$P$2,0))</f>
        <v>0</v>
      </c>
      <c r="G699" t="str">
        <f t="shared" si="10"/>
        <v>No</v>
      </c>
    </row>
    <row r="700" spans="2:7" x14ac:dyDescent="0.25">
      <c r="B700">
        <v>699</v>
      </c>
      <c r="C700" t="s">
        <v>9</v>
      </c>
      <c r="D700" t="s">
        <v>108</v>
      </c>
      <c r="E700" t="s">
        <v>109</v>
      </c>
      <c r="F700">
        <f>INDEX(Original!$A$2:$P$96,MATCH(D700,Original!$A$2:$A$96,0),MATCH(C700,Original!$A$2:$P$2,0))</f>
        <v>0</v>
      </c>
      <c r="G700" t="str">
        <f t="shared" si="10"/>
        <v>No</v>
      </c>
    </row>
    <row r="701" spans="2:7" x14ac:dyDescent="0.25">
      <c r="B701">
        <v>700</v>
      </c>
      <c r="C701" t="s">
        <v>9</v>
      </c>
      <c r="D701" t="s">
        <v>110</v>
      </c>
      <c r="E701" t="s">
        <v>111</v>
      </c>
      <c r="F701">
        <f>INDEX(Original!$A$2:$P$96,MATCH(D701,Original!$A$2:$A$96,0),MATCH(C701,Original!$A$2:$P$2,0))</f>
        <v>0</v>
      </c>
      <c r="G701" t="str">
        <f t="shared" si="10"/>
        <v>No</v>
      </c>
    </row>
    <row r="702" spans="2:7" x14ac:dyDescent="0.25">
      <c r="B702">
        <v>701</v>
      </c>
      <c r="C702" t="s">
        <v>9</v>
      </c>
      <c r="D702" t="s">
        <v>112</v>
      </c>
      <c r="E702" t="s">
        <v>113</v>
      </c>
      <c r="F702">
        <f>INDEX(Original!$A$2:$P$96,MATCH(D702,Original!$A$2:$A$96,0),MATCH(C702,Original!$A$2:$P$2,0))</f>
        <v>0</v>
      </c>
      <c r="G702" t="str">
        <f t="shared" si="10"/>
        <v>No</v>
      </c>
    </row>
    <row r="703" spans="2:7" x14ac:dyDescent="0.25">
      <c r="B703">
        <v>702</v>
      </c>
      <c r="C703" t="s">
        <v>9</v>
      </c>
      <c r="D703" t="s">
        <v>114</v>
      </c>
      <c r="E703" t="s">
        <v>115</v>
      </c>
      <c r="F703">
        <f>INDEX(Original!$A$2:$P$96,MATCH(D703,Original!$A$2:$A$96,0),MATCH(C703,Original!$A$2:$P$2,0))</f>
        <v>0</v>
      </c>
      <c r="G703" t="str">
        <f t="shared" si="10"/>
        <v>No</v>
      </c>
    </row>
    <row r="704" spans="2:7" x14ac:dyDescent="0.25">
      <c r="B704">
        <v>703</v>
      </c>
      <c r="C704" t="s">
        <v>9</v>
      </c>
      <c r="D704" t="s">
        <v>116</v>
      </c>
      <c r="E704" t="s">
        <v>117</v>
      </c>
      <c r="F704">
        <f>INDEX(Original!$A$2:$P$96,MATCH(D704,Original!$A$2:$A$96,0),MATCH(C704,Original!$A$2:$P$2,0))</f>
        <v>0</v>
      </c>
      <c r="G704" t="str">
        <f t="shared" si="10"/>
        <v>No</v>
      </c>
    </row>
    <row r="705" spans="2:8" x14ac:dyDescent="0.25">
      <c r="B705">
        <v>704</v>
      </c>
      <c r="C705" t="s">
        <v>9</v>
      </c>
      <c r="D705" t="s">
        <v>118</v>
      </c>
      <c r="E705" t="s">
        <v>119</v>
      </c>
      <c r="F705">
        <f>INDEX(Original!$A$2:$P$96,MATCH(D705,Original!$A$2:$A$96,0),MATCH(C705,Original!$A$2:$P$2,0))</f>
        <v>0</v>
      </c>
      <c r="G705" t="str">
        <f t="shared" si="10"/>
        <v>No</v>
      </c>
    </row>
    <row r="706" spans="2:8" x14ac:dyDescent="0.25">
      <c r="B706">
        <v>705</v>
      </c>
      <c r="C706" t="s">
        <v>9</v>
      </c>
      <c r="D706" t="s">
        <v>121</v>
      </c>
      <c r="E706" t="s">
        <v>122</v>
      </c>
      <c r="F706" t="str">
        <f>INDEX(Original!$A$2:$P$96,MATCH(D706,Original!$A$2:$A$96,0),MATCH(C706,Original!$A$2:$P$2,0))</f>
        <v>N</v>
      </c>
      <c r="G706" t="str">
        <f t="shared" si="10"/>
        <v>No</v>
      </c>
    </row>
    <row r="707" spans="2:8" x14ac:dyDescent="0.25">
      <c r="B707">
        <v>706</v>
      </c>
      <c r="C707" t="s">
        <v>9</v>
      </c>
      <c r="D707" t="s">
        <v>123</v>
      </c>
      <c r="E707" t="s">
        <v>124</v>
      </c>
      <c r="F707">
        <f>INDEX(Original!$A$2:$P$96,MATCH(D707,Original!$A$2:$A$96,0),MATCH(C707,Original!$A$2:$P$2,0))</f>
        <v>0</v>
      </c>
      <c r="G707" t="str">
        <f t="shared" ref="G707:G770" si="11">IF(VALUE(LEFT(RIGHT(D707,4)))&gt;5,"Yes, Grad","No")</f>
        <v>No</v>
      </c>
    </row>
    <row r="708" spans="2:8" x14ac:dyDescent="0.25">
      <c r="B708">
        <v>707</v>
      </c>
      <c r="C708" t="s">
        <v>9</v>
      </c>
      <c r="D708" t="s">
        <v>125</v>
      </c>
      <c r="E708" t="s">
        <v>126</v>
      </c>
      <c r="F708">
        <f>INDEX(Original!$A$2:$P$96,MATCH(D708,Original!$A$2:$A$96,0),MATCH(C708,Original!$A$2:$P$2,0))</f>
        <v>0</v>
      </c>
      <c r="G708" t="str">
        <f t="shared" si="11"/>
        <v>No</v>
      </c>
    </row>
    <row r="709" spans="2:8" x14ac:dyDescent="0.25">
      <c r="B709">
        <v>708</v>
      </c>
      <c r="C709" t="s">
        <v>9</v>
      </c>
      <c r="D709" t="s">
        <v>127</v>
      </c>
      <c r="E709" t="s">
        <v>128</v>
      </c>
      <c r="F709">
        <f>INDEX(Original!$A$2:$P$96,MATCH(D709,Original!$A$2:$A$96,0),MATCH(C709,Original!$A$2:$P$2,0))</f>
        <v>0</v>
      </c>
      <c r="G709" t="str">
        <f t="shared" si="11"/>
        <v>No</v>
      </c>
    </row>
    <row r="710" spans="2:8" x14ac:dyDescent="0.25">
      <c r="B710">
        <v>709</v>
      </c>
      <c r="C710" t="s">
        <v>9</v>
      </c>
      <c r="D710" t="s">
        <v>129</v>
      </c>
      <c r="E710" t="s">
        <v>130</v>
      </c>
      <c r="F710" t="str">
        <f>INDEX(Original!$A$2:$P$96,MATCH(D710,Original!$A$2:$A$96,0),MATCH(C710,Original!$A$2:$P$2,0))</f>
        <v>D</v>
      </c>
      <c r="G710" t="str">
        <f t="shared" si="11"/>
        <v>No</v>
      </c>
    </row>
    <row r="711" spans="2:8" x14ac:dyDescent="0.25">
      <c r="B711">
        <v>710</v>
      </c>
      <c r="C711" t="s">
        <v>9</v>
      </c>
      <c r="D711" t="s">
        <v>131</v>
      </c>
      <c r="E711" t="s">
        <v>132</v>
      </c>
      <c r="F711">
        <f>INDEX(Original!$A$2:$P$96,MATCH(D711,Original!$A$2:$A$96,0),MATCH(C711,Original!$A$2:$P$2,0))</f>
        <v>0</v>
      </c>
      <c r="G711" t="str">
        <f t="shared" si="11"/>
        <v>No</v>
      </c>
    </row>
    <row r="712" spans="2:8" x14ac:dyDescent="0.25">
      <c r="B712">
        <v>711</v>
      </c>
      <c r="C712" t="s">
        <v>9</v>
      </c>
      <c r="D712" t="s">
        <v>133</v>
      </c>
      <c r="E712" t="s">
        <v>134</v>
      </c>
      <c r="F712" t="str">
        <f>INDEX(Original!$A$2:$P$96,MATCH(D712,Original!$A$2:$A$96,0),MATCH(C712,Original!$A$2:$P$2,0))</f>
        <v>N</v>
      </c>
      <c r="G712" t="str">
        <f t="shared" si="11"/>
        <v>No</v>
      </c>
    </row>
    <row r="713" spans="2:8" x14ac:dyDescent="0.25">
      <c r="B713">
        <v>712</v>
      </c>
      <c r="C713" t="s">
        <v>9</v>
      </c>
      <c r="D713" t="s">
        <v>135</v>
      </c>
      <c r="E713" t="s">
        <v>136</v>
      </c>
      <c r="F713" t="str">
        <f>INDEX(Original!$A$2:$P$96,MATCH(D713,Original!$A$2:$A$96,0),MATCH(C713,Original!$A$2:$P$2,0))</f>
        <v>N</v>
      </c>
      <c r="G713" t="str">
        <f t="shared" si="11"/>
        <v>No</v>
      </c>
    </row>
    <row r="714" spans="2:8" x14ac:dyDescent="0.25">
      <c r="B714">
        <v>713</v>
      </c>
      <c r="C714" t="s">
        <v>9</v>
      </c>
      <c r="D714" t="s">
        <v>137</v>
      </c>
      <c r="E714" t="s">
        <v>138</v>
      </c>
      <c r="F714" t="str">
        <f>INDEX(Original!$A$2:$P$96,MATCH(D714,Original!$A$2:$A$96,0),MATCH(C714,Original!$A$2:$P$2,0))</f>
        <v>O</v>
      </c>
      <c r="G714" t="str">
        <f t="shared" si="11"/>
        <v>No</v>
      </c>
    </row>
    <row r="715" spans="2:8" x14ac:dyDescent="0.25">
      <c r="B715">
        <v>714</v>
      </c>
      <c r="C715" t="s">
        <v>9</v>
      </c>
      <c r="D715" t="s">
        <v>139</v>
      </c>
      <c r="E715" t="s">
        <v>140</v>
      </c>
      <c r="F715" t="str">
        <f>INDEX(Original!$A$2:$P$96,MATCH(D715,Original!$A$2:$A$96,0),MATCH(C715,Original!$A$2:$P$2,0))</f>
        <v>O</v>
      </c>
      <c r="G715" t="str">
        <f t="shared" si="11"/>
        <v>No</v>
      </c>
    </row>
    <row r="716" spans="2:8" x14ac:dyDescent="0.25">
      <c r="B716">
        <v>715</v>
      </c>
      <c r="C716" t="s">
        <v>9</v>
      </c>
      <c r="D716" t="s">
        <v>141</v>
      </c>
      <c r="E716" t="s">
        <v>142</v>
      </c>
      <c r="F716">
        <f>INDEX(Original!$A$2:$P$96,MATCH(D716,Original!$A$2:$A$96,0),MATCH(C716,Original!$A$2:$P$2,0))</f>
        <v>0</v>
      </c>
      <c r="G716" t="str">
        <f t="shared" si="11"/>
        <v>No</v>
      </c>
    </row>
    <row r="717" spans="2:8" x14ac:dyDescent="0.25">
      <c r="B717">
        <v>716</v>
      </c>
      <c r="C717" t="s">
        <v>9</v>
      </c>
      <c r="D717" t="s">
        <v>143</v>
      </c>
      <c r="E717" t="s">
        <v>27</v>
      </c>
      <c r="F717">
        <f>INDEX(Original!$A$2:$P$96,MATCH(D717,Original!$A$2:$A$96,0),MATCH(C717,Original!$A$2:$P$2,0))</f>
        <v>0</v>
      </c>
      <c r="G717" t="str">
        <f t="shared" si="11"/>
        <v>No</v>
      </c>
    </row>
    <row r="718" spans="2:8" x14ac:dyDescent="0.25">
      <c r="B718">
        <v>717</v>
      </c>
      <c r="C718" t="s">
        <v>9</v>
      </c>
      <c r="D718" t="s">
        <v>144</v>
      </c>
      <c r="E718" t="s">
        <v>145</v>
      </c>
      <c r="F718">
        <f>INDEX(Original!$A$2:$P$96,MATCH(D718,Original!$A$2:$A$96,0),MATCH(C718,Original!$A$2:$P$2,0))</f>
        <v>0</v>
      </c>
      <c r="G718" t="str">
        <f t="shared" si="11"/>
        <v>No</v>
      </c>
    </row>
    <row r="719" spans="2:8" x14ac:dyDescent="0.25">
      <c r="B719">
        <v>718</v>
      </c>
      <c r="C719" t="s">
        <v>9</v>
      </c>
      <c r="D719" t="s">
        <v>146</v>
      </c>
      <c r="E719" t="s">
        <v>147</v>
      </c>
      <c r="F719">
        <f>INDEX(Original!$A$2:$P$96,MATCH(D719,Original!$A$2:$A$96,0),MATCH(C719,Original!$A$2:$P$2,0))</f>
        <v>0</v>
      </c>
      <c r="G719" t="str">
        <f t="shared" si="11"/>
        <v>No</v>
      </c>
    </row>
    <row r="720" spans="2:8" x14ac:dyDescent="0.25">
      <c r="B720">
        <v>719</v>
      </c>
      <c r="C720" t="s">
        <v>9</v>
      </c>
      <c r="D720" t="s">
        <v>148</v>
      </c>
      <c r="E720" t="s">
        <v>149</v>
      </c>
      <c r="F720" t="str">
        <f>INDEX(Original!$A$2:$P$96,MATCH(D720,Original!$A$2:$A$96,0),MATCH(C720,Original!$A$2:$P$2,0))</f>
        <v>O</v>
      </c>
      <c r="G720" t="str">
        <f t="shared" si="11"/>
        <v>Yes, Grad</v>
      </c>
      <c r="H720" t="str">
        <f>VLOOKUP(F720,Other!$A$20:$B$27,2,FALSE)</f>
        <v>Yes</v>
      </c>
    </row>
    <row r="721" spans="2:8" x14ac:dyDescent="0.25">
      <c r="B721">
        <v>720</v>
      </c>
      <c r="C721" t="s">
        <v>9</v>
      </c>
      <c r="D721" t="s">
        <v>150</v>
      </c>
      <c r="E721" t="s">
        <v>151</v>
      </c>
      <c r="F721" t="str">
        <f>INDEX(Original!$A$2:$P$96,MATCH(D721,Original!$A$2:$A$96,0),MATCH(C721,Original!$A$2:$P$2,0))</f>
        <v>O</v>
      </c>
      <c r="G721" t="str">
        <f t="shared" si="11"/>
        <v>Yes, Grad</v>
      </c>
      <c r="H721" t="str">
        <f>VLOOKUP(F721,Other!$A$20:$B$27,2,FALSE)</f>
        <v>Yes</v>
      </c>
    </row>
    <row r="722" spans="2:8" x14ac:dyDescent="0.25">
      <c r="B722">
        <v>721</v>
      </c>
      <c r="C722" t="s">
        <v>9</v>
      </c>
      <c r="D722" t="s">
        <v>152</v>
      </c>
      <c r="E722" t="s">
        <v>153</v>
      </c>
      <c r="F722">
        <f>INDEX(Original!$A$2:$P$96,MATCH(D722,Original!$A$2:$A$96,0),MATCH(C722,Original!$A$2:$P$2,0))</f>
        <v>0</v>
      </c>
      <c r="G722" t="str">
        <f t="shared" si="11"/>
        <v>Yes, Grad</v>
      </c>
      <c r="H722" t="str">
        <f>VLOOKUP(F722,Other!$A$20:$B$27,2,FALSE)</f>
        <v>No</v>
      </c>
    </row>
    <row r="723" spans="2:8" x14ac:dyDescent="0.25">
      <c r="B723">
        <v>722</v>
      </c>
      <c r="C723" t="s">
        <v>9</v>
      </c>
      <c r="D723" t="s">
        <v>154</v>
      </c>
      <c r="E723" t="s">
        <v>155</v>
      </c>
      <c r="F723" t="str">
        <f>INDEX(Original!$A$2:$P$96,MATCH(D723,Original!$A$2:$A$96,0),MATCH(C723,Original!$A$2:$P$2,0))</f>
        <v>F, O</v>
      </c>
      <c r="G723" t="str">
        <f t="shared" si="11"/>
        <v>Yes, Grad</v>
      </c>
      <c r="H723" t="str">
        <f>VLOOKUP(F723,Other!$A$20:$B$27,2,FALSE)</f>
        <v>Yes</v>
      </c>
    </row>
    <row r="724" spans="2:8" x14ac:dyDescent="0.25">
      <c r="B724">
        <v>723</v>
      </c>
      <c r="C724" t="s">
        <v>9</v>
      </c>
      <c r="D724" t="s">
        <v>158</v>
      </c>
      <c r="E724" t="s">
        <v>159</v>
      </c>
      <c r="F724" t="str">
        <f>INDEX(Original!$A$2:$P$96,MATCH(D724,Original!$A$2:$A$96,0),MATCH(C724,Original!$A$2:$P$2,0))</f>
        <v>F, O</v>
      </c>
      <c r="G724" t="str">
        <f t="shared" si="11"/>
        <v>Yes, Grad</v>
      </c>
      <c r="H724" t="str">
        <f>VLOOKUP(F724,Other!$A$20:$B$27,2,FALSE)</f>
        <v>Yes</v>
      </c>
    </row>
    <row r="725" spans="2:8" x14ac:dyDescent="0.25">
      <c r="B725">
        <v>724</v>
      </c>
      <c r="C725" t="s">
        <v>9</v>
      </c>
      <c r="D725" t="s">
        <v>160</v>
      </c>
      <c r="E725" t="s">
        <v>161</v>
      </c>
      <c r="F725" t="str">
        <f>INDEX(Original!$A$2:$P$96,MATCH(D725,Original!$A$2:$A$96,0),MATCH(C725,Original!$A$2:$P$2,0))</f>
        <v>F, O</v>
      </c>
      <c r="G725" t="str">
        <f t="shared" si="11"/>
        <v>Yes, Grad</v>
      </c>
      <c r="H725" t="str">
        <f>VLOOKUP(F725,Other!$A$20:$B$27,2,FALSE)</f>
        <v>Yes</v>
      </c>
    </row>
    <row r="726" spans="2:8" x14ac:dyDescent="0.25">
      <c r="B726">
        <v>725</v>
      </c>
      <c r="C726" t="s">
        <v>9</v>
      </c>
      <c r="D726" t="s">
        <v>162</v>
      </c>
      <c r="E726" t="s">
        <v>163</v>
      </c>
      <c r="F726">
        <f>INDEX(Original!$A$2:$P$96,MATCH(D726,Original!$A$2:$A$96,0),MATCH(C726,Original!$A$2:$P$2,0))</f>
        <v>0</v>
      </c>
      <c r="G726" t="str">
        <f t="shared" si="11"/>
        <v>Yes, Grad</v>
      </c>
      <c r="H726" t="str">
        <f>VLOOKUP(F726,Other!$A$20:$B$27,2,FALSE)</f>
        <v>No</v>
      </c>
    </row>
    <row r="727" spans="2:8" x14ac:dyDescent="0.25">
      <c r="B727">
        <v>726</v>
      </c>
      <c r="C727" t="s">
        <v>9</v>
      </c>
      <c r="D727" t="s">
        <v>164</v>
      </c>
      <c r="E727" t="s">
        <v>165</v>
      </c>
      <c r="F727">
        <f>INDEX(Original!$A$2:$P$96,MATCH(D727,Original!$A$2:$A$96,0),MATCH(C727,Original!$A$2:$P$2,0))</f>
        <v>0</v>
      </c>
      <c r="G727" t="str">
        <f t="shared" si="11"/>
        <v>Yes, Grad</v>
      </c>
      <c r="H727" t="str">
        <f>VLOOKUP(F727,Other!$A$20:$B$27,2,FALSE)</f>
        <v>No</v>
      </c>
    </row>
    <row r="728" spans="2:8" x14ac:dyDescent="0.25">
      <c r="B728">
        <v>727</v>
      </c>
      <c r="C728" t="s">
        <v>9</v>
      </c>
      <c r="D728" t="s">
        <v>167</v>
      </c>
      <c r="E728" t="s">
        <v>168</v>
      </c>
      <c r="F728">
        <f>INDEX(Original!$A$2:$P$96,MATCH(D728,Original!$A$2:$A$96,0),MATCH(C728,Original!$A$2:$P$2,0))</f>
        <v>0</v>
      </c>
      <c r="G728" t="str">
        <f t="shared" si="11"/>
        <v>Yes, Grad</v>
      </c>
      <c r="H728" t="str">
        <f>VLOOKUP(F728,Other!$A$20:$B$27,2,FALSE)</f>
        <v>No</v>
      </c>
    </row>
    <row r="729" spans="2:8" x14ac:dyDescent="0.25">
      <c r="B729">
        <v>728</v>
      </c>
      <c r="C729" t="s">
        <v>9</v>
      </c>
      <c r="D729" t="s">
        <v>169</v>
      </c>
      <c r="E729" t="s">
        <v>170</v>
      </c>
      <c r="F729">
        <f>INDEX(Original!$A$2:$P$96,MATCH(D729,Original!$A$2:$A$96,0),MATCH(C729,Original!$A$2:$P$2,0))</f>
        <v>0</v>
      </c>
      <c r="G729" t="str">
        <f t="shared" si="11"/>
        <v>Yes, Grad</v>
      </c>
      <c r="H729" t="str">
        <f>VLOOKUP(F729,Other!$A$20:$B$27,2,FALSE)</f>
        <v>No</v>
      </c>
    </row>
    <row r="730" spans="2:8" x14ac:dyDescent="0.25">
      <c r="B730">
        <v>729</v>
      </c>
      <c r="C730" t="s">
        <v>9</v>
      </c>
      <c r="D730" t="s">
        <v>171</v>
      </c>
      <c r="E730" t="s">
        <v>172</v>
      </c>
      <c r="F730" t="str">
        <f>INDEX(Original!$A$2:$P$96,MATCH(D730,Original!$A$2:$A$96,0),MATCH(C730,Original!$A$2:$P$2,0))</f>
        <v>F,O</v>
      </c>
      <c r="G730" t="str">
        <f t="shared" si="11"/>
        <v>Yes, Grad</v>
      </c>
      <c r="H730" t="str">
        <f>VLOOKUP(F730,Other!$A$20:$B$27,2,FALSE)</f>
        <v>Yes</v>
      </c>
    </row>
    <row r="731" spans="2:8" x14ac:dyDescent="0.25">
      <c r="B731">
        <v>730</v>
      </c>
      <c r="C731" t="s">
        <v>9</v>
      </c>
      <c r="D731" t="s">
        <v>173</v>
      </c>
      <c r="E731" t="s">
        <v>174</v>
      </c>
      <c r="F731">
        <f>INDEX(Original!$A$2:$P$96,MATCH(D731,Original!$A$2:$A$96,0),MATCH(C731,Original!$A$2:$P$2,0))</f>
        <v>0</v>
      </c>
      <c r="G731" t="str">
        <f t="shared" si="11"/>
        <v>Yes, Grad</v>
      </c>
      <c r="H731" t="str">
        <f>VLOOKUP(F731,Other!$A$20:$B$27,2,FALSE)</f>
        <v>No</v>
      </c>
    </row>
    <row r="732" spans="2:8" x14ac:dyDescent="0.25">
      <c r="B732">
        <v>731</v>
      </c>
      <c r="C732" t="s">
        <v>9</v>
      </c>
      <c r="D732" t="s">
        <v>175</v>
      </c>
      <c r="E732" t="s">
        <v>176</v>
      </c>
      <c r="F732" t="str">
        <f>INDEX(Original!$A$2:$P$96,MATCH(D732,Original!$A$2:$A$96,0),MATCH(C732,Original!$A$2:$P$2,0))</f>
        <v>F, O</v>
      </c>
      <c r="G732" t="str">
        <f t="shared" si="11"/>
        <v>Yes, Grad</v>
      </c>
      <c r="H732" t="str">
        <f>VLOOKUP(F732,Other!$A$20:$B$27,2,FALSE)</f>
        <v>Yes</v>
      </c>
    </row>
    <row r="733" spans="2:8" x14ac:dyDescent="0.25">
      <c r="B733">
        <v>732</v>
      </c>
      <c r="C733" t="s">
        <v>9</v>
      </c>
      <c r="D733" t="s">
        <v>177</v>
      </c>
      <c r="E733" t="s">
        <v>178</v>
      </c>
      <c r="F733" t="str">
        <f>INDEX(Original!$A$2:$P$96,MATCH(D733,Original!$A$2:$A$96,0),MATCH(C733,Original!$A$2:$P$2,0))</f>
        <v>F,O</v>
      </c>
      <c r="G733" t="str">
        <f t="shared" si="11"/>
        <v>Yes, Grad</v>
      </c>
      <c r="H733" t="str">
        <f>VLOOKUP(F733,Other!$A$20:$B$27,2,FALSE)</f>
        <v>Yes</v>
      </c>
    </row>
    <row r="734" spans="2:8" x14ac:dyDescent="0.25">
      <c r="B734">
        <v>733</v>
      </c>
      <c r="C734" t="s">
        <v>9</v>
      </c>
      <c r="D734" t="s">
        <v>179</v>
      </c>
      <c r="E734" t="s">
        <v>180</v>
      </c>
      <c r="F734" t="str">
        <f>INDEX(Original!$A$2:$P$96,MATCH(D734,Original!$A$2:$A$96,0),MATCH(C734,Original!$A$2:$P$2,0))</f>
        <v>F,O</v>
      </c>
      <c r="G734" t="str">
        <f t="shared" si="11"/>
        <v>Yes, Grad</v>
      </c>
      <c r="H734" t="str">
        <f>VLOOKUP(F734,Other!$A$20:$B$27,2,FALSE)</f>
        <v>Yes</v>
      </c>
    </row>
    <row r="735" spans="2:8" x14ac:dyDescent="0.25">
      <c r="B735">
        <v>734</v>
      </c>
      <c r="C735" t="s">
        <v>9</v>
      </c>
      <c r="D735" t="s">
        <v>181</v>
      </c>
      <c r="E735" t="s">
        <v>182</v>
      </c>
      <c r="F735" t="str">
        <f>INDEX(Original!$A$2:$P$96,MATCH(D735,Original!$A$2:$A$96,0),MATCH(C735,Original!$A$2:$P$2,0))</f>
        <v>??</v>
      </c>
      <c r="G735" t="str">
        <f t="shared" si="11"/>
        <v>Yes, Grad</v>
      </c>
      <c r="H735" t="str">
        <f>VLOOKUP(F735,Other!$A$20:$B$27,2,FALSE)</f>
        <v>No</v>
      </c>
    </row>
    <row r="736" spans="2:8" x14ac:dyDescent="0.25">
      <c r="B736">
        <v>735</v>
      </c>
      <c r="C736" t="s">
        <v>9</v>
      </c>
      <c r="D736" t="s">
        <v>184</v>
      </c>
      <c r="E736" t="s">
        <v>185</v>
      </c>
      <c r="F736" t="str">
        <f>INDEX(Original!$A$2:$P$96,MATCH(D736,Original!$A$2:$A$96,0),MATCH(C736,Original!$A$2:$P$2,0))</f>
        <v>F, O</v>
      </c>
      <c r="G736" t="str">
        <f t="shared" si="11"/>
        <v>Yes, Grad</v>
      </c>
      <c r="H736" t="str">
        <f>VLOOKUP(F736,Other!$A$20:$B$27,2,FALSE)</f>
        <v>Yes</v>
      </c>
    </row>
    <row r="737" spans="2:8" x14ac:dyDescent="0.25">
      <c r="B737">
        <v>736</v>
      </c>
      <c r="C737" t="s">
        <v>9</v>
      </c>
      <c r="D737" t="s">
        <v>186</v>
      </c>
      <c r="E737" t="s">
        <v>187</v>
      </c>
      <c r="F737" t="str">
        <f>INDEX(Original!$A$2:$P$96,MATCH(D737,Original!$A$2:$A$96,0),MATCH(C737,Original!$A$2:$P$2,0))</f>
        <v>F,O</v>
      </c>
      <c r="G737" t="str">
        <f t="shared" si="11"/>
        <v>Yes, Grad</v>
      </c>
      <c r="H737" t="str">
        <f>VLOOKUP(F737,Other!$A$20:$B$27,2,FALSE)</f>
        <v>Yes</v>
      </c>
    </row>
    <row r="738" spans="2:8" x14ac:dyDescent="0.25">
      <c r="B738">
        <v>737</v>
      </c>
      <c r="C738" t="s">
        <v>9</v>
      </c>
      <c r="D738" t="s">
        <v>188</v>
      </c>
      <c r="E738" t="s">
        <v>189</v>
      </c>
      <c r="F738">
        <f>INDEX(Original!$A$2:$P$96,MATCH(D738,Original!$A$2:$A$96,0),MATCH(C738,Original!$A$2:$P$2,0))</f>
        <v>0</v>
      </c>
      <c r="G738" t="str">
        <f t="shared" si="11"/>
        <v>Yes, Grad</v>
      </c>
      <c r="H738" t="str">
        <f>VLOOKUP(F738,Other!$A$20:$B$27,2,FALSE)</f>
        <v>No</v>
      </c>
    </row>
    <row r="739" spans="2:8" x14ac:dyDescent="0.25">
      <c r="B739">
        <v>738</v>
      </c>
      <c r="C739" t="s">
        <v>9</v>
      </c>
      <c r="D739" t="s">
        <v>190</v>
      </c>
      <c r="E739" t="s">
        <v>48</v>
      </c>
      <c r="F739" t="str">
        <f>INDEX(Original!$A$2:$P$96,MATCH(D739,Original!$A$2:$A$96,0),MATCH(C739,Original!$A$2:$P$2,0))</f>
        <v>F, O</v>
      </c>
      <c r="G739" t="str">
        <f t="shared" si="11"/>
        <v>Yes, Grad</v>
      </c>
      <c r="H739" t="str">
        <f>VLOOKUP(F739,Other!$A$20:$B$27,2,FALSE)</f>
        <v>Yes</v>
      </c>
    </row>
    <row r="740" spans="2:8" x14ac:dyDescent="0.25">
      <c r="B740">
        <v>739</v>
      </c>
      <c r="C740" t="s">
        <v>9</v>
      </c>
      <c r="D740" t="s">
        <v>191</v>
      </c>
      <c r="E740" t="s">
        <v>192</v>
      </c>
      <c r="F740" t="str">
        <f>INDEX(Original!$A$2:$P$96,MATCH(D740,Original!$A$2:$A$96,0),MATCH(C740,Original!$A$2:$P$2,0))</f>
        <v>.</v>
      </c>
      <c r="G740" t="str">
        <f t="shared" si="11"/>
        <v>Yes, Grad</v>
      </c>
      <c r="H740" t="str">
        <f>VLOOKUP(F740,Other!$A$20:$B$27,2,FALSE)</f>
        <v>No</v>
      </c>
    </row>
    <row r="741" spans="2:8" x14ac:dyDescent="0.25">
      <c r="B741">
        <v>740</v>
      </c>
      <c r="C741" t="s">
        <v>9</v>
      </c>
      <c r="D741" t="s">
        <v>193</v>
      </c>
      <c r="E741" t="s">
        <v>194</v>
      </c>
      <c r="F741">
        <f>INDEX(Original!$A$2:$P$96,MATCH(D741,Original!$A$2:$A$96,0),MATCH(C741,Original!$A$2:$P$2,0))</f>
        <v>0</v>
      </c>
      <c r="G741" t="str">
        <f t="shared" si="11"/>
        <v>Yes, Grad</v>
      </c>
      <c r="H741" t="str">
        <f>VLOOKUP(F741,Other!$A$20:$B$27,2,FALSE)</f>
        <v>No</v>
      </c>
    </row>
    <row r="742" spans="2:8" x14ac:dyDescent="0.25">
      <c r="B742">
        <v>741</v>
      </c>
      <c r="C742" t="s">
        <v>9</v>
      </c>
      <c r="D742" t="s">
        <v>195</v>
      </c>
      <c r="E742" t="s">
        <v>196</v>
      </c>
      <c r="F742" t="str">
        <f>INDEX(Original!$A$2:$P$96,MATCH(D742,Original!$A$2:$A$96,0),MATCH(C742,Original!$A$2:$P$2,0))</f>
        <v>F,O</v>
      </c>
      <c r="G742" t="str">
        <f t="shared" si="11"/>
        <v>Yes, Grad</v>
      </c>
      <c r="H742" t="str">
        <f>VLOOKUP(F742,Other!$A$20:$B$27,2,FALSE)</f>
        <v>Yes</v>
      </c>
    </row>
    <row r="743" spans="2:8" x14ac:dyDescent="0.25">
      <c r="B743">
        <v>742</v>
      </c>
      <c r="C743" t="s">
        <v>9</v>
      </c>
      <c r="D743" t="s">
        <v>197</v>
      </c>
      <c r="E743" t="s">
        <v>198</v>
      </c>
      <c r="F743" t="str">
        <f>INDEX(Original!$A$2:$P$96,MATCH(D743,Original!$A$2:$A$96,0),MATCH(C743,Original!$A$2:$P$2,0))</f>
        <v>F, O</v>
      </c>
      <c r="G743" t="str">
        <f t="shared" si="11"/>
        <v>Yes, Grad</v>
      </c>
      <c r="H743" t="str">
        <f>VLOOKUP(F743,Other!$A$20:$B$27,2,FALSE)</f>
        <v>Yes</v>
      </c>
    </row>
    <row r="744" spans="2:8" x14ac:dyDescent="0.25">
      <c r="B744">
        <v>743</v>
      </c>
      <c r="C744" t="s">
        <v>9</v>
      </c>
      <c r="D744" t="s">
        <v>199</v>
      </c>
      <c r="E744" t="s">
        <v>200</v>
      </c>
      <c r="F744" t="str">
        <f>INDEX(Original!$A$2:$P$96,MATCH(D744,Original!$A$2:$A$96,0),MATCH(C744,Original!$A$2:$P$2,0))</f>
        <v>O</v>
      </c>
      <c r="G744" t="str">
        <f t="shared" si="11"/>
        <v>Yes, Grad</v>
      </c>
      <c r="H744" t="str">
        <f>VLOOKUP(F744,Other!$A$20:$B$27,2,FALSE)</f>
        <v>Yes</v>
      </c>
    </row>
    <row r="745" spans="2:8" x14ac:dyDescent="0.25">
      <c r="B745">
        <v>744</v>
      </c>
      <c r="C745" t="s">
        <v>9</v>
      </c>
      <c r="D745" t="s">
        <v>201</v>
      </c>
      <c r="E745" t="s">
        <v>202</v>
      </c>
      <c r="F745" t="str">
        <f>INDEX(Original!$A$2:$P$96,MATCH(D745,Original!$A$2:$A$96,0),MATCH(C745,Original!$A$2:$P$2,0))</f>
        <v>O</v>
      </c>
      <c r="G745" t="str">
        <f t="shared" si="11"/>
        <v>Yes, Grad</v>
      </c>
      <c r="H745" t="str">
        <f>VLOOKUP(F745,Other!$A$20:$B$27,2,FALSE)</f>
        <v>Yes</v>
      </c>
    </row>
    <row r="746" spans="2:8" x14ac:dyDescent="0.25">
      <c r="B746">
        <v>745</v>
      </c>
      <c r="C746" t="s">
        <v>9</v>
      </c>
      <c r="D746" t="s">
        <v>203</v>
      </c>
      <c r="E746" t="s">
        <v>204</v>
      </c>
      <c r="F746">
        <f>INDEX(Original!$A$2:$P$96,MATCH(D746,Original!$A$2:$A$96,0),MATCH(C746,Original!$A$2:$P$2,0))</f>
        <v>0</v>
      </c>
      <c r="G746" t="str">
        <f t="shared" si="11"/>
        <v>Yes, Grad</v>
      </c>
      <c r="H746" t="str">
        <f>VLOOKUP(F746,Other!$A$20:$B$27,2,FALSE)</f>
        <v>No</v>
      </c>
    </row>
    <row r="747" spans="2:8" x14ac:dyDescent="0.25">
      <c r="B747">
        <v>746</v>
      </c>
      <c r="C747" t="s">
        <v>9</v>
      </c>
      <c r="D747" t="s">
        <v>205</v>
      </c>
      <c r="E747" t="s">
        <v>206</v>
      </c>
      <c r="F747">
        <f>INDEX(Original!$A$2:$P$96,MATCH(D747,Original!$A$2:$A$96,0),MATCH(C747,Original!$A$2:$P$2,0))</f>
        <v>0</v>
      </c>
      <c r="G747" t="str">
        <f t="shared" si="11"/>
        <v>Yes, Grad</v>
      </c>
      <c r="H747" t="str">
        <f>VLOOKUP(F747,Other!$A$20:$B$27,2,FALSE)</f>
        <v>No</v>
      </c>
    </row>
    <row r="748" spans="2:8" x14ac:dyDescent="0.25">
      <c r="B748">
        <v>747</v>
      </c>
      <c r="C748" t="s">
        <v>9</v>
      </c>
      <c r="D748" t="s">
        <v>207</v>
      </c>
      <c r="E748" t="s">
        <v>208</v>
      </c>
      <c r="F748">
        <f>INDEX(Original!$A$2:$P$96,MATCH(D748,Original!$A$2:$A$96,0),MATCH(C748,Original!$A$2:$P$2,0))</f>
        <v>0</v>
      </c>
      <c r="G748" t="str">
        <f t="shared" si="11"/>
        <v>Yes, Grad</v>
      </c>
      <c r="H748" t="str">
        <f>VLOOKUP(F748,Other!$A$20:$B$27,2,FALSE)</f>
        <v>No</v>
      </c>
    </row>
    <row r="749" spans="2:8" x14ac:dyDescent="0.25">
      <c r="B749">
        <v>748</v>
      </c>
      <c r="C749" t="s">
        <v>9</v>
      </c>
      <c r="D749" t="s">
        <v>209</v>
      </c>
      <c r="E749" t="s">
        <v>147</v>
      </c>
      <c r="F749">
        <f>INDEX(Original!$A$2:$P$96,MATCH(D749,Original!$A$2:$A$96,0),MATCH(C749,Original!$A$2:$P$2,0))</f>
        <v>0</v>
      </c>
      <c r="G749" t="str">
        <f t="shared" si="11"/>
        <v>Yes, Grad</v>
      </c>
      <c r="H749" t="str">
        <f>VLOOKUP(F749,Other!$A$20:$B$27,2,FALSE)</f>
        <v>No</v>
      </c>
    </row>
    <row r="750" spans="2:8" x14ac:dyDescent="0.25">
      <c r="B750">
        <v>749</v>
      </c>
      <c r="C750" t="s">
        <v>9</v>
      </c>
      <c r="D750" t="s">
        <v>210</v>
      </c>
      <c r="E750" t="s">
        <v>211</v>
      </c>
      <c r="F750">
        <f>INDEX(Original!$A$2:$P$96,MATCH(D750,Original!$A$2:$A$96,0),MATCH(C750,Original!$A$2:$P$2,0))</f>
        <v>0</v>
      </c>
      <c r="G750" t="str">
        <f t="shared" si="11"/>
        <v>Yes, Grad</v>
      </c>
      <c r="H750" t="str">
        <f>VLOOKUP(F750,Other!$A$20:$B$27,2,FALSE)</f>
        <v>No</v>
      </c>
    </row>
    <row r="751" spans="2:8" x14ac:dyDescent="0.25">
      <c r="B751">
        <v>750</v>
      </c>
      <c r="C751" t="s">
        <v>9</v>
      </c>
      <c r="D751" t="s">
        <v>212</v>
      </c>
      <c r="E751" t="s">
        <v>213</v>
      </c>
      <c r="F751">
        <f>INDEX(Original!$A$2:$P$96,MATCH(D751,Original!$A$2:$A$96,0),MATCH(C751,Original!$A$2:$P$2,0))</f>
        <v>0</v>
      </c>
      <c r="G751" t="str">
        <f t="shared" si="11"/>
        <v>Yes, Grad</v>
      </c>
      <c r="H751" t="str">
        <f>VLOOKUP(F751,Other!$A$20:$B$27,2,FALSE)</f>
        <v>No</v>
      </c>
    </row>
    <row r="752" spans="2:8" x14ac:dyDescent="0.25">
      <c r="B752">
        <v>751</v>
      </c>
      <c r="C752" t="s">
        <v>9</v>
      </c>
      <c r="D752" t="s">
        <v>214</v>
      </c>
      <c r="E752" t="s">
        <v>215</v>
      </c>
      <c r="F752">
        <f>INDEX(Original!$A$2:$P$96,MATCH(D752,Original!$A$2:$A$96,0),MATCH(C752,Original!$A$2:$P$2,0))</f>
        <v>0</v>
      </c>
      <c r="G752" t="str">
        <f t="shared" si="11"/>
        <v>Yes, Grad</v>
      </c>
      <c r="H752" t="str">
        <f>VLOOKUP(F752,Other!$A$20:$B$27,2,FALSE)</f>
        <v>No</v>
      </c>
    </row>
    <row r="753" spans="1:8" x14ac:dyDescent="0.25">
      <c r="B753">
        <v>752</v>
      </c>
      <c r="C753" t="s">
        <v>9</v>
      </c>
      <c r="D753" t="s">
        <v>216</v>
      </c>
      <c r="E753" t="s">
        <v>215</v>
      </c>
      <c r="F753">
        <f>INDEX(Original!$A$2:$P$96,MATCH(D753,Original!$A$2:$A$96,0),MATCH(C753,Original!$A$2:$P$2,0))</f>
        <v>0</v>
      </c>
      <c r="G753" t="str">
        <f t="shared" si="11"/>
        <v>Yes, Grad</v>
      </c>
      <c r="H753" t="str">
        <f>VLOOKUP(F753,Other!$A$20:$B$27,2,FALSE)</f>
        <v>No</v>
      </c>
    </row>
    <row r="754" spans="1:8" x14ac:dyDescent="0.25">
      <c r="A754" t="s">
        <v>220</v>
      </c>
      <c r="B754">
        <v>753</v>
      </c>
      <c r="C754" t="s">
        <v>10</v>
      </c>
      <c r="D754" t="s">
        <v>16</v>
      </c>
      <c r="E754" t="s">
        <v>17</v>
      </c>
      <c r="F754" t="str">
        <f>INDEX(Original!$A$2:$P$96,MATCH(D754,Original!$A$2:$A$96,0),MATCH(C754,Original!$A$2:$P$2,0))</f>
        <v>D,N,O</v>
      </c>
      <c r="G754" t="str">
        <f t="shared" si="11"/>
        <v>No</v>
      </c>
    </row>
    <row r="755" spans="1:8" x14ac:dyDescent="0.25">
      <c r="B755">
        <v>754</v>
      </c>
      <c r="C755" t="s">
        <v>10</v>
      </c>
      <c r="D755" t="s">
        <v>19</v>
      </c>
      <c r="E755" t="s">
        <v>20</v>
      </c>
      <c r="F755" t="str">
        <f>INDEX(Original!$A$2:$P$96,MATCH(D755,Original!$A$2:$A$96,0),MATCH(C755,Original!$A$2:$P$2,0))</f>
        <v>D</v>
      </c>
      <c r="G755" t="str">
        <f t="shared" si="11"/>
        <v>No</v>
      </c>
    </row>
    <row r="756" spans="1:8" x14ac:dyDescent="0.25">
      <c r="B756">
        <v>755</v>
      </c>
      <c r="C756" t="s">
        <v>10</v>
      </c>
      <c r="D756" t="s">
        <v>23</v>
      </c>
      <c r="E756" t="s">
        <v>24</v>
      </c>
      <c r="F756" t="str">
        <f>INDEX(Original!$A$2:$P$96,MATCH(D756,Original!$A$2:$A$96,0),MATCH(C756,Original!$A$2:$P$2,0))</f>
        <v>N</v>
      </c>
      <c r="G756" t="str">
        <f t="shared" si="11"/>
        <v>No</v>
      </c>
    </row>
    <row r="757" spans="1:8" x14ac:dyDescent="0.25">
      <c r="B757">
        <v>756</v>
      </c>
      <c r="C757" t="s">
        <v>10</v>
      </c>
      <c r="D757" t="s">
        <v>26</v>
      </c>
      <c r="E757" t="s">
        <v>27</v>
      </c>
      <c r="F757">
        <f>INDEX(Original!$A$2:$P$96,MATCH(D757,Original!$A$2:$A$96,0),MATCH(C757,Original!$A$2:$P$2,0))</f>
        <v>0</v>
      </c>
      <c r="G757" t="str">
        <f t="shared" si="11"/>
        <v>No</v>
      </c>
    </row>
    <row r="758" spans="1:8" x14ac:dyDescent="0.25">
      <c r="B758">
        <v>757</v>
      </c>
      <c r="C758" t="s">
        <v>10</v>
      </c>
      <c r="D758" t="s">
        <v>29</v>
      </c>
      <c r="E758" t="s">
        <v>30</v>
      </c>
      <c r="F758">
        <f>INDEX(Original!$A$2:$P$96,MATCH(D758,Original!$A$2:$A$96,0),MATCH(C758,Original!$A$2:$P$2,0))</f>
        <v>0</v>
      </c>
      <c r="G758" t="str">
        <f t="shared" si="11"/>
        <v>No</v>
      </c>
    </row>
    <row r="759" spans="1:8" x14ac:dyDescent="0.25">
      <c r="B759">
        <v>758</v>
      </c>
      <c r="C759" t="s">
        <v>10</v>
      </c>
      <c r="D759" t="s">
        <v>33</v>
      </c>
      <c r="E759" t="s">
        <v>34</v>
      </c>
      <c r="F759" t="str">
        <f>INDEX(Original!$A$2:$P$96,MATCH(D759,Original!$A$2:$A$96,0),MATCH(C759,Original!$A$2:$P$2,0))</f>
        <v>N</v>
      </c>
      <c r="G759" t="str">
        <f t="shared" si="11"/>
        <v>No</v>
      </c>
    </row>
    <row r="760" spans="1:8" x14ac:dyDescent="0.25">
      <c r="B760">
        <v>759</v>
      </c>
      <c r="C760" t="s">
        <v>10</v>
      </c>
      <c r="D760" t="s">
        <v>35</v>
      </c>
      <c r="E760" t="s">
        <v>36</v>
      </c>
      <c r="F760">
        <f>INDEX(Original!$A$2:$P$96,MATCH(D760,Original!$A$2:$A$96,0),MATCH(C760,Original!$A$2:$P$2,0))</f>
        <v>0</v>
      </c>
      <c r="G760" t="str">
        <f t="shared" si="11"/>
        <v>No</v>
      </c>
    </row>
    <row r="761" spans="1:8" x14ac:dyDescent="0.25">
      <c r="B761">
        <v>760</v>
      </c>
      <c r="C761" t="s">
        <v>10</v>
      </c>
      <c r="D761" t="s">
        <v>37</v>
      </c>
      <c r="E761" t="s">
        <v>38</v>
      </c>
      <c r="F761">
        <f>INDEX(Original!$A$2:$P$96,MATCH(D761,Original!$A$2:$A$96,0),MATCH(C761,Original!$A$2:$P$2,0))</f>
        <v>0</v>
      </c>
      <c r="G761" t="str">
        <f t="shared" si="11"/>
        <v>No</v>
      </c>
    </row>
    <row r="762" spans="1:8" x14ac:dyDescent="0.25">
      <c r="B762">
        <v>761</v>
      </c>
      <c r="C762" t="s">
        <v>10</v>
      </c>
      <c r="D762" t="s">
        <v>40</v>
      </c>
      <c r="E762" t="s">
        <v>41</v>
      </c>
      <c r="F762">
        <f>INDEX(Original!$A$2:$P$96,MATCH(D762,Original!$A$2:$A$96,0),MATCH(C762,Original!$A$2:$P$2,0))</f>
        <v>0</v>
      </c>
      <c r="G762" t="str">
        <f t="shared" si="11"/>
        <v>No</v>
      </c>
    </row>
    <row r="763" spans="1:8" x14ac:dyDescent="0.25">
      <c r="B763">
        <v>762</v>
      </c>
      <c r="C763" t="s">
        <v>10</v>
      </c>
      <c r="D763" t="s">
        <v>44</v>
      </c>
      <c r="E763" t="s">
        <v>45</v>
      </c>
      <c r="F763" t="str">
        <f>INDEX(Original!$A$2:$P$96,MATCH(D763,Original!$A$2:$A$96,0),MATCH(C763,Original!$A$2:$P$2,0))</f>
        <v>D</v>
      </c>
      <c r="G763" t="str">
        <f t="shared" si="11"/>
        <v>No</v>
      </c>
    </row>
    <row r="764" spans="1:8" x14ac:dyDescent="0.25">
      <c r="B764">
        <v>763</v>
      </c>
      <c r="C764" t="s">
        <v>10</v>
      </c>
      <c r="D764" t="s">
        <v>46</v>
      </c>
      <c r="E764" t="s">
        <v>27</v>
      </c>
      <c r="F764">
        <f>INDEX(Original!$A$2:$P$96,MATCH(D764,Original!$A$2:$A$96,0),MATCH(C764,Original!$A$2:$P$2,0))</f>
        <v>0</v>
      </c>
      <c r="G764" t="str">
        <f t="shared" si="11"/>
        <v>No</v>
      </c>
    </row>
    <row r="765" spans="1:8" x14ac:dyDescent="0.25">
      <c r="B765">
        <v>764</v>
      </c>
      <c r="C765" t="s">
        <v>10</v>
      </c>
      <c r="D765" t="s">
        <v>47</v>
      </c>
      <c r="E765" t="s">
        <v>48</v>
      </c>
      <c r="F765">
        <f>INDEX(Original!$A$2:$P$96,MATCH(D765,Original!$A$2:$A$96,0),MATCH(C765,Original!$A$2:$P$2,0))</f>
        <v>0</v>
      </c>
      <c r="G765" t="str">
        <f t="shared" si="11"/>
        <v>No</v>
      </c>
    </row>
    <row r="766" spans="1:8" x14ac:dyDescent="0.25">
      <c r="B766">
        <v>765</v>
      </c>
      <c r="C766" t="s">
        <v>10</v>
      </c>
      <c r="D766" t="s">
        <v>49</v>
      </c>
      <c r="E766" t="s">
        <v>50</v>
      </c>
      <c r="F766">
        <f>INDEX(Original!$A$2:$P$96,MATCH(D766,Original!$A$2:$A$96,0),MATCH(C766,Original!$A$2:$P$2,0))</f>
        <v>0</v>
      </c>
      <c r="G766" t="str">
        <f t="shared" si="11"/>
        <v>No</v>
      </c>
    </row>
    <row r="767" spans="1:8" x14ac:dyDescent="0.25">
      <c r="B767">
        <v>766</v>
      </c>
      <c r="C767" t="s">
        <v>10</v>
      </c>
      <c r="D767" t="s">
        <v>51</v>
      </c>
      <c r="E767" t="s">
        <v>52</v>
      </c>
      <c r="F767">
        <f>INDEX(Original!$A$2:$P$96,MATCH(D767,Original!$A$2:$A$96,0),MATCH(C767,Original!$A$2:$P$2,0))</f>
        <v>0</v>
      </c>
      <c r="G767" t="str">
        <f t="shared" si="11"/>
        <v>No</v>
      </c>
    </row>
    <row r="768" spans="1:8" x14ac:dyDescent="0.25">
      <c r="B768">
        <v>767</v>
      </c>
      <c r="C768" t="s">
        <v>10</v>
      </c>
      <c r="D768" t="s">
        <v>54</v>
      </c>
      <c r="E768" t="s">
        <v>55</v>
      </c>
      <c r="F768">
        <f>INDEX(Original!$A$2:$P$96,MATCH(D768,Original!$A$2:$A$96,0),MATCH(C768,Original!$A$2:$P$2,0))</f>
        <v>0</v>
      </c>
      <c r="G768" t="str">
        <f t="shared" si="11"/>
        <v>No</v>
      </c>
    </row>
    <row r="769" spans="2:7" x14ac:dyDescent="0.25">
      <c r="B769">
        <v>768</v>
      </c>
      <c r="C769" t="s">
        <v>10</v>
      </c>
      <c r="D769" t="s">
        <v>56</v>
      </c>
      <c r="E769" t="s">
        <v>57</v>
      </c>
      <c r="F769">
        <f>INDEX(Original!$A$2:$P$96,MATCH(D769,Original!$A$2:$A$96,0),MATCH(C769,Original!$A$2:$P$2,0))</f>
        <v>0</v>
      </c>
      <c r="G769" t="str">
        <f t="shared" si="11"/>
        <v>No</v>
      </c>
    </row>
    <row r="770" spans="2:7" x14ac:dyDescent="0.25">
      <c r="B770">
        <v>769</v>
      </c>
      <c r="C770" t="s">
        <v>10</v>
      </c>
      <c r="D770" t="s">
        <v>58</v>
      </c>
      <c r="E770" t="s">
        <v>59</v>
      </c>
      <c r="F770">
        <f>INDEX(Original!$A$2:$P$96,MATCH(D770,Original!$A$2:$A$96,0),MATCH(C770,Original!$A$2:$P$2,0))</f>
        <v>0</v>
      </c>
      <c r="G770" t="str">
        <f t="shared" si="11"/>
        <v>No</v>
      </c>
    </row>
    <row r="771" spans="2:7" x14ac:dyDescent="0.25">
      <c r="B771">
        <v>770</v>
      </c>
      <c r="C771" t="s">
        <v>10</v>
      </c>
      <c r="D771" t="s">
        <v>60</v>
      </c>
      <c r="E771" t="s">
        <v>61</v>
      </c>
      <c r="F771">
        <f>INDEX(Original!$A$2:$P$96,MATCH(D771,Original!$A$2:$A$96,0),MATCH(C771,Original!$A$2:$P$2,0))</f>
        <v>0</v>
      </c>
      <c r="G771" t="str">
        <f t="shared" ref="G771:G834" si="12">IF(VALUE(LEFT(RIGHT(D771,4)))&gt;5,"Yes, Grad","No")</f>
        <v>No</v>
      </c>
    </row>
    <row r="772" spans="2:7" x14ac:dyDescent="0.25">
      <c r="B772">
        <v>771</v>
      </c>
      <c r="C772" t="s">
        <v>10</v>
      </c>
      <c r="D772" t="s">
        <v>62</v>
      </c>
      <c r="E772" t="s">
        <v>63</v>
      </c>
      <c r="F772">
        <f>INDEX(Original!$A$2:$P$96,MATCH(D772,Original!$A$2:$A$96,0),MATCH(C772,Original!$A$2:$P$2,0))</f>
        <v>0</v>
      </c>
      <c r="G772" t="str">
        <f t="shared" si="12"/>
        <v>No</v>
      </c>
    </row>
    <row r="773" spans="2:7" x14ac:dyDescent="0.25">
      <c r="B773">
        <v>772</v>
      </c>
      <c r="C773" t="s">
        <v>10</v>
      </c>
      <c r="D773" t="s">
        <v>64</v>
      </c>
      <c r="E773" t="s">
        <v>65</v>
      </c>
      <c r="F773" t="str">
        <f>INDEX(Original!$A$2:$P$96,MATCH(D773,Original!$A$2:$A$96,0),MATCH(C773,Original!$A$2:$P$2,0))</f>
        <v>.</v>
      </c>
      <c r="G773" t="str">
        <f t="shared" si="12"/>
        <v>No</v>
      </c>
    </row>
    <row r="774" spans="2:7" x14ac:dyDescent="0.25">
      <c r="B774">
        <v>773</v>
      </c>
      <c r="C774" t="s">
        <v>10</v>
      </c>
      <c r="D774" t="s">
        <v>66</v>
      </c>
      <c r="E774" t="s">
        <v>67</v>
      </c>
      <c r="F774">
        <f>INDEX(Original!$A$2:$P$96,MATCH(D774,Original!$A$2:$A$96,0),MATCH(C774,Original!$A$2:$P$2,0))</f>
        <v>0</v>
      </c>
      <c r="G774" t="str">
        <f t="shared" si="12"/>
        <v>No</v>
      </c>
    </row>
    <row r="775" spans="2:7" x14ac:dyDescent="0.25">
      <c r="B775">
        <v>774</v>
      </c>
      <c r="C775" t="s">
        <v>10</v>
      </c>
      <c r="D775" t="s">
        <v>68</v>
      </c>
      <c r="E775" t="s">
        <v>69</v>
      </c>
      <c r="F775">
        <f>INDEX(Original!$A$2:$P$96,MATCH(D775,Original!$A$2:$A$96,0),MATCH(C775,Original!$A$2:$P$2,0))</f>
        <v>0</v>
      </c>
      <c r="G775" t="str">
        <f t="shared" si="12"/>
        <v>No</v>
      </c>
    </row>
    <row r="776" spans="2:7" x14ac:dyDescent="0.25">
      <c r="B776">
        <v>775</v>
      </c>
      <c r="C776" t="s">
        <v>10</v>
      </c>
      <c r="D776" t="s">
        <v>70</v>
      </c>
      <c r="E776" t="s">
        <v>71</v>
      </c>
      <c r="F776">
        <f>INDEX(Original!$A$2:$P$96,MATCH(D776,Original!$A$2:$A$96,0),MATCH(C776,Original!$A$2:$P$2,0))</f>
        <v>0</v>
      </c>
      <c r="G776" t="str">
        <f t="shared" si="12"/>
        <v>No</v>
      </c>
    </row>
    <row r="777" spans="2:7" x14ac:dyDescent="0.25">
      <c r="B777">
        <v>776</v>
      </c>
      <c r="C777" t="s">
        <v>10</v>
      </c>
      <c r="D777" t="s">
        <v>72</v>
      </c>
      <c r="E777" t="s">
        <v>73</v>
      </c>
      <c r="F777" t="str">
        <f>INDEX(Original!$A$2:$P$96,MATCH(D777,Original!$A$2:$A$96,0),MATCH(C777,Original!$A$2:$P$2,0))</f>
        <v>D(May)</v>
      </c>
      <c r="G777" t="str">
        <f t="shared" si="12"/>
        <v>No</v>
      </c>
    </row>
    <row r="778" spans="2:7" x14ac:dyDescent="0.25">
      <c r="B778">
        <v>777</v>
      </c>
      <c r="C778" t="s">
        <v>10</v>
      </c>
      <c r="D778" t="s">
        <v>75</v>
      </c>
      <c r="E778" t="s">
        <v>76</v>
      </c>
      <c r="F778">
        <f>INDEX(Original!$A$2:$P$96,MATCH(D778,Original!$A$2:$A$96,0),MATCH(C778,Original!$A$2:$P$2,0))</f>
        <v>0</v>
      </c>
      <c r="G778" t="str">
        <f t="shared" si="12"/>
        <v>No</v>
      </c>
    </row>
    <row r="779" spans="2:7" x14ac:dyDescent="0.25">
      <c r="B779">
        <v>778</v>
      </c>
      <c r="C779" t="s">
        <v>10</v>
      </c>
      <c r="D779" t="s">
        <v>77</v>
      </c>
      <c r="E779" t="s">
        <v>78</v>
      </c>
      <c r="F779" t="str">
        <f>INDEX(Original!$A$2:$P$96,MATCH(D779,Original!$A$2:$A$96,0),MATCH(C779,Original!$A$2:$P$2,0))</f>
        <v>O</v>
      </c>
      <c r="G779" t="str">
        <f t="shared" si="12"/>
        <v>No</v>
      </c>
    </row>
    <row r="780" spans="2:7" x14ac:dyDescent="0.25">
      <c r="B780">
        <v>779</v>
      </c>
      <c r="C780" t="s">
        <v>10</v>
      </c>
      <c r="D780" t="s">
        <v>79</v>
      </c>
      <c r="E780" t="s">
        <v>27</v>
      </c>
      <c r="F780">
        <f>INDEX(Original!$A$2:$P$96,MATCH(D780,Original!$A$2:$A$96,0),MATCH(C780,Original!$A$2:$P$2,0))</f>
        <v>0</v>
      </c>
      <c r="G780" t="str">
        <f t="shared" si="12"/>
        <v>No</v>
      </c>
    </row>
    <row r="781" spans="2:7" x14ac:dyDescent="0.25">
      <c r="B781">
        <v>780</v>
      </c>
      <c r="C781" t="s">
        <v>10</v>
      </c>
      <c r="D781" t="s">
        <v>81</v>
      </c>
      <c r="E781" t="s">
        <v>82</v>
      </c>
      <c r="F781">
        <f>INDEX(Original!$A$2:$P$96,MATCH(D781,Original!$A$2:$A$96,0),MATCH(C781,Original!$A$2:$P$2,0))</f>
        <v>0</v>
      </c>
      <c r="G781" t="str">
        <f t="shared" si="12"/>
        <v>No</v>
      </c>
    </row>
    <row r="782" spans="2:7" x14ac:dyDescent="0.25">
      <c r="B782">
        <v>781</v>
      </c>
      <c r="C782" t="s">
        <v>10</v>
      </c>
      <c r="D782" t="s">
        <v>83</v>
      </c>
      <c r="E782" t="s">
        <v>84</v>
      </c>
      <c r="F782">
        <f>INDEX(Original!$A$2:$P$96,MATCH(D782,Original!$A$2:$A$96,0),MATCH(C782,Original!$A$2:$P$2,0))</f>
        <v>0</v>
      </c>
      <c r="G782" t="str">
        <f t="shared" si="12"/>
        <v>No</v>
      </c>
    </row>
    <row r="783" spans="2:7" x14ac:dyDescent="0.25">
      <c r="B783">
        <v>782</v>
      </c>
      <c r="C783" t="s">
        <v>10</v>
      </c>
      <c r="D783" t="s">
        <v>85</v>
      </c>
      <c r="E783" t="s">
        <v>86</v>
      </c>
      <c r="F783">
        <f>INDEX(Original!$A$2:$P$96,MATCH(D783,Original!$A$2:$A$96,0),MATCH(C783,Original!$A$2:$P$2,0))</f>
        <v>0</v>
      </c>
      <c r="G783" t="str">
        <f t="shared" si="12"/>
        <v>No</v>
      </c>
    </row>
    <row r="784" spans="2:7" x14ac:dyDescent="0.25">
      <c r="B784">
        <v>783</v>
      </c>
      <c r="C784" t="s">
        <v>10</v>
      </c>
      <c r="D784" t="s">
        <v>87</v>
      </c>
      <c r="E784" t="s">
        <v>88</v>
      </c>
      <c r="F784">
        <f>INDEX(Original!$A$2:$P$96,MATCH(D784,Original!$A$2:$A$96,0),MATCH(C784,Original!$A$2:$P$2,0))</f>
        <v>0</v>
      </c>
      <c r="G784" t="str">
        <f t="shared" si="12"/>
        <v>No</v>
      </c>
    </row>
    <row r="785" spans="2:7" x14ac:dyDescent="0.25">
      <c r="B785">
        <v>784</v>
      </c>
      <c r="C785" t="s">
        <v>10</v>
      </c>
      <c r="D785" t="s">
        <v>89</v>
      </c>
      <c r="E785" t="s">
        <v>90</v>
      </c>
      <c r="F785">
        <f>INDEX(Original!$A$2:$P$96,MATCH(D785,Original!$A$2:$A$96,0),MATCH(C785,Original!$A$2:$P$2,0))</f>
        <v>0</v>
      </c>
      <c r="G785" t="str">
        <f t="shared" si="12"/>
        <v>No</v>
      </c>
    </row>
    <row r="786" spans="2:7" x14ac:dyDescent="0.25">
      <c r="B786">
        <v>785</v>
      </c>
      <c r="C786" t="s">
        <v>10</v>
      </c>
      <c r="D786" t="s">
        <v>91</v>
      </c>
      <c r="E786" t="s">
        <v>92</v>
      </c>
      <c r="F786">
        <f>INDEX(Original!$A$2:$P$96,MATCH(D786,Original!$A$2:$A$96,0),MATCH(C786,Original!$A$2:$P$2,0))</f>
        <v>0</v>
      </c>
      <c r="G786" t="str">
        <f t="shared" si="12"/>
        <v>No</v>
      </c>
    </row>
    <row r="787" spans="2:7" x14ac:dyDescent="0.25">
      <c r="B787">
        <v>786</v>
      </c>
      <c r="C787" t="s">
        <v>10</v>
      </c>
      <c r="D787" t="s">
        <v>93</v>
      </c>
      <c r="E787" t="s">
        <v>94</v>
      </c>
      <c r="F787">
        <f>INDEX(Original!$A$2:$P$96,MATCH(D787,Original!$A$2:$A$96,0),MATCH(C787,Original!$A$2:$P$2,0))</f>
        <v>0</v>
      </c>
      <c r="G787" t="str">
        <f t="shared" si="12"/>
        <v>No</v>
      </c>
    </row>
    <row r="788" spans="2:7" x14ac:dyDescent="0.25">
      <c r="B788">
        <v>787</v>
      </c>
      <c r="C788" t="s">
        <v>10</v>
      </c>
      <c r="D788" t="s">
        <v>95</v>
      </c>
      <c r="E788" t="s">
        <v>96</v>
      </c>
      <c r="F788">
        <f>INDEX(Original!$A$2:$P$96,MATCH(D788,Original!$A$2:$A$96,0),MATCH(C788,Original!$A$2:$P$2,0))</f>
        <v>0</v>
      </c>
      <c r="G788" t="str">
        <f t="shared" si="12"/>
        <v>No</v>
      </c>
    </row>
    <row r="789" spans="2:7" x14ac:dyDescent="0.25">
      <c r="B789">
        <v>788</v>
      </c>
      <c r="C789" t="s">
        <v>10</v>
      </c>
      <c r="D789" t="s">
        <v>97</v>
      </c>
      <c r="E789" t="s">
        <v>98</v>
      </c>
      <c r="F789">
        <f>INDEX(Original!$A$2:$P$96,MATCH(D789,Original!$A$2:$A$96,0),MATCH(C789,Original!$A$2:$P$2,0))</f>
        <v>0</v>
      </c>
      <c r="G789" t="str">
        <f t="shared" si="12"/>
        <v>No</v>
      </c>
    </row>
    <row r="790" spans="2:7" x14ac:dyDescent="0.25">
      <c r="B790">
        <v>789</v>
      </c>
      <c r="C790" t="s">
        <v>10</v>
      </c>
      <c r="D790" t="s">
        <v>99</v>
      </c>
      <c r="E790" t="s">
        <v>100</v>
      </c>
      <c r="F790">
        <f>INDEX(Original!$A$2:$P$96,MATCH(D790,Original!$A$2:$A$96,0),MATCH(C790,Original!$A$2:$P$2,0))</f>
        <v>0</v>
      </c>
      <c r="G790" t="str">
        <f t="shared" si="12"/>
        <v>No</v>
      </c>
    </row>
    <row r="791" spans="2:7" x14ac:dyDescent="0.25">
      <c r="B791">
        <v>790</v>
      </c>
      <c r="C791" t="s">
        <v>10</v>
      </c>
      <c r="D791" t="s">
        <v>101</v>
      </c>
      <c r="E791" t="s">
        <v>102</v>
      </c>
      <c r="F791">
        <f>INDEX(Original!$A$2:$P$96,MATCH(D791,Original!$A$2:$A$96,0),MATCH(C791,Original!$A$2:$P$2,0))</f>
        <v>0</v>
      </c>
      <c r="G791" t="str">
        <f t="shared" si="12"/>
        <v>No</v>
      </c>
    </row>
    <row r="792" spans="2:7" x14ac:dyDescent="0.25">
      <c r="B792">
        <v>791</v>
      </c>
      <c r="C792" t="s">
        <v>10</v>
      </c>
      <c r="D792" t="s">
        <v>103</v>
      </c>
      <c r="E792" t="s">
        <v>104</v>
      </c>
      <c r="F792">
        <f>INDEX(Original!$A$2:$P$96,MATCH(D792,Original!$A$2:$A$96,0),MATCH(C792,Original!$A$2:$P$2,0))</f>
        <v>0</v>
      </c>
      <c r="G792" t="str">
        <f t="shared" si="12"/>
        <v>No</v>
      </c>
    </row>
    <row r="793" spans="2:7" x14ac:dyDescent="0.25">
      <c r="B793">
        <v>792</v>
      </c>
      <c r="C793" t="s">
        <v>10</v>
      </c>
      <c r="D793" t="s">
        <v>105</v>
      </c>
      <c r="E793" t="s">
        <v>106</v>
      </c>
      <c r="F793">
        <f>INDEX(Original!$A$2:$P$96,MATCH(D793,Original!$A$2:$A$96,0),MATCH(C793,Original!$A$2:$P$2,0))</f>
        <v>0</v>
      </c>
      <c r="G793" t="str">
        <f t="shared" si="12"/>
        <v>No</v>
      </c>
    </row>
    <row r="794" spans="2:7" x14ac:dyDescent="0.25">
      <c r="B794">
        <v>793</v>
      </c>
      <c r="C794" t="s">
        <v>10</v>
      </c>
      <c r="D794" t="s">
        <v>108</v>
      </c>
      <c r="E794" t="s">
        <v>109</v>
      </c>
      <c r="F794">
        <f>INDEX(Original!$A$2:$P$96,MATCH(D794,Original!$A$2:$A$96,0),MATCH(C794,Original!$A$2:$P$2,0))</f>
        <v>0</v>
      </c>
      <c r="G794" t="str">
        <f t="shared" si="12"/>
        <v>No</v>
      </c>
    </row>
    <row r="795" spans="2:7" x14ac:dyDescent="0.25">
      <c r="B795">
        <v>794</v>
      </c>
      <c r="C795" t="s">
        <v>10</v>
      </c>
      <c r="D795" t="s">
        <v>110</v>
      </c>
      <c r="E795" t="s">
        <v>111</v>
      </c>
      <c r="F795">
        <f>INDEX(Original!$A$2:$P$96,MATCH(D795,Original!$A$2:$A$96,0),MATCH(C795,Original!$A$2:$P$2,0))</f>
        <v>0</v>
      </c>
      <c r="G795" t="str">
        <f t="shared" si="12"/>
        <v>No</v>
      </c>
    </row>
    <row r="796" spans="2:7" x14ac:dyDescent="0.25">
      <c r="B796">
        <v>795</v>
      </c>
      <c r="C796" t="s">
        <v>10</v>
      </c>
      <c r="D796" t="s">
        <v>112</v>
      </c>
      <c r="E796" t="s">
        <v>113</v>
      </c>
      <c r="F796">
        <f>INDEX(Original!$A$2:$P$96,MATCH(D796,Original!$A$2:$A$96,0),MATCH(C796,Original!$A$2:$P$2,0))</f>
        <v>0</v>
      </c>
      <c r="G796" t="str">
        <f t="shared" si="12"/>
        <v>No</v>
      </c>
    </row>
    <row r="797" spans="2:7" x14ac:dyDescent="0.25">
      <c r="B797">
        <v>796</v>
      </c>
      <c r="C797" t="s">
        <v>10</v>
      </c>
      <c r="D797" t="s">
        <v>114</v>
      </c>
      <c r="E797" t="s">
        <v>115</v>
      </c>
      <c r="F797">
        <f>INDEX(Original!$A$2:$P$96,MATCH(D797,Original!$A$2:$A$96,0),MATCH(C797,Original!$A$2:$P$2,0))</f>
        <v>0</v>
      </c>
      <c r="G797" t="str">
        <f t="shared" si="12"/>
        <v>No</v>
      </c>
    </row>
    <row r="798" spans="2:7" x14ac:dyDescent="0.25">
      <c r="B798">
        <v>797</v>
      </c>
      <c r="C798" t="s">
        <v>10</v>
      </c>
      <c r="D798" t="s">
        <v>116</v>
      </c>
      <c r="E798" t="s">
        <v>117</v>
      </c>
      <c r="F798">
        <f>INDEX(Original!$A$2:$P$96,MATCH(D798,Original!$A$2:$A$96,0),MATCH(C798,Original!$A$2:$P$2,0))</f>
        <v>0</v>
      </c>
      <c r="G798" t="str">
        <f t="shared" si="12"/>
        <v>No</v>
      </c>
    </row>
    <row r="799" spans="2:7" x14ac:dyDescent="0.25">
      <c r="B799">
        <v>798</v>
      </c>
      <c r="C799" t="s">
        <v>10</v>
      </c>
      <c r="D799" t="s">
        <v>118</v>
      </c>
      <c r="E799" t="s">
        <v>119</v>
      </c>
      <c r="F799">
        <f>INDEX(Original!$A$2:$P$96,MATCH(D799,Original!$A$2:$A$96,0),MATCH(C799,Original!$A$2:$P$2,0))</f>
        <v>0</v>
      </c>
      <c r="G799" t="str">
        <f t="shared" si="12"/>
        <v>No</v>
      </c>
    </row>
    <row r="800" spans="2:7" x14ac:dyDescent="0.25">
      <c r="B800">
        <v>799</v>
      </c>
      <c r="C800" t="s">
        <v>10</v>
      </c>
      <c r="D800" t="s">
        <v>121</v>
      </c>
      <c r="E800" t="s">
        <v>122</v>
      </c>
      <c r="F800">
        <f>INDEX(Original!$A$2:$P$96,MATCH(D800,Original!$A$2:$A$96,0),MATCH(C800,Original!$A$2:$P$2,0))</f>
        <v>0</v>
      </c>
      <c r="G800" t="str">
        <f t="shared" si="12"/>
        <v>No</v>
      </c>
    </row>
    <row r="801" spans="2:8" x14ac:dyDescent="0.25">
      <c r="B801">
        <v>800</v>
      </c>
      <c r="C801" t="s">
        <v>10</v>
      </c>
      <c r="D801" t="s">
        <v>123</v>
      </c>
      <c r="E801" t="s">
        <v>124</v>
      </c>
      <c r="F801">
        <f>INDEX(Original!$A$2:$P$96,MATCH(D801,Original!$A$2:$A$96,0),MATCH(C801,Original!$A$2:$P$2,0))</f>
        <v>0</v>
      </c>
      <c r="G801" t="str">
        <f t="shared" si="12"/>
        <v>No</v>
      </c>
    </row>
    <row r="802" spans="2:8" x14ac:dyDescent="0.25">
      <c r="B802">
        <v>801</v>
      </c>
      <c r="C802" t="s">
        <v>10</v>
      </c>
      <c r="D802" t="s">
        <v>125</v>
      </c>
      <c r="E802" t="s">
        <v>126</v>
      </c>
      <c r="F802" t="str">
        <f>INDEX(Original!$A$2:$P$96,MATCH(D802,Original!$A$2:$A$96,0),MATCH(C802,Original!$A$2:$P$2,0))</f>
        <v>D</v>
      </c>
      <c r="G802" t="str">
        <f t="shared" si="12"/>
        <v>No</v>
      </c>
    </row>
    <row r="803" spans="2:8" x14ac:dyDescent="0.25">
      <c r="B803">
        <v>802</v>
      </c>
      <c r="C803" t="s">
        <v>10</v>
      </c>
      <c r="D803" t="s">
        <v>127</v>
      </c>
      <c r="E803" t="s">
        <v>128</v>
      </c>
      <c r="F803">
        <f>INDEX(Original!$A$2:$P$96,MATCH(D803,Original!$A$2:$A$96,0),MATCH(C803,Original!$A$2:$P$2,0))</f>
        <v>0</v>
      </c>
      <c r="G803" t="str">
        <f t="shared" si="12"/>
        <v>No</v>
      </c>
    </row>
    <row r="804" spans="2:8" x14ac:dyDescent="0.25">
      <c r="B804">
        <v>803</v>
      </c>
      <c r="C804" t="s">
        <v>10</v>
      </c>
      <c r="D804" t="s">
        <v>129</v>
      </c>
      <c r="E804" t="s">
        <v>130</v>
      </c>
      <c r="F804">
        <f>INDEX(Original!$A$2:$P$96,MATCH(D804,Original!$A$2:$A$96,0),MATCH(C804,Original!$A$2:$P$2,0))</f>
        <v>0</v>
      </c>
      <c r="G804" t="str">
        <f t="shared" si="12"/>
        <v>No</v>
      </c>
    </row>
    <row r="805" spans="2:8" x14ac:dyDescent="0.25">
      <c r="B805">
        <v>804</v>
      </c>
      <c r="C805" t="s">
        <v>10</v>
      </c>
      <c r="D805" t="s">
        <v>131</v>
      </c>
      <c r="E805" t="s">
        <v>132</v>
      </c>
      <c r="F805">
        <f>INDEX(Original!$A$2:$P$96,MATCH(D805,Original!$A$2:$A$96,0),MATCH(C805,Original!$A$2:$P$2,0))</f>
        <v>0</v>
      </c>
      <c r="G805" t="str">
        <f t="shared" si="12"/>
        <v>No</v>
      </c>
    </row>
    <row r="806" spans="2:8" x14ac:dyDescent="0.25">
      <c r="B806">
        <v>805</v>
      </c>
      <c r="C806" t="s">
        <v>10</v>
      </c>
      <c r="D806" t="s">
        <v>133</v>
      </c>
      <c r="E806" t="s">
        <v>134</v>
      </c>
      <c r="F806">
        <f>INDEX(Original!$A$2:$P$96,MATCH(D806,Original!$A$2:$A$96,0),MATCH(C806,Original!$A$2:$P$2,0))</f>
        <v>0</v>
      </c>
      <c r="G806" t="str">
        <f t="shared" si="12"/>
        <v>No</v>
      </c>
    </row>
    <row r="807" spans="2:8" x14ac:dyDescent="0.25">
      <c r="B807">
        <v>806</v>
      </c>
      <c r="C807" t="s">
        <v>10</v>
      </c>
      <c r="D807" t="s">
        <v>135</v>
      </c>
      <c r="E807" t="s">
        <v>136</v>
      </c>
      <c r="F807">
        <f>INDEX(Original!$A$2:$P$96,MATCH(D807,Original!$A$2:$A$96,0),MATCH(C807,Original!$A$2:$P$2,0))</f>
        <v>0</v>
      </c>
      <c r="G807" t="str">
        <f t="shared" si="12"/>
        <v>No</v>
      </c>
    </row>
    <row r="808" spans="2:8" x14ac:dyDescent="0.25">
      <c r="B808">
        <v>807</v>
      </c>
      <c r="C808" t="s">
        <v>10</v>
      </c>
      <c r="D808" t="s">
        <v>137</v>
      </c>
      <c r="E808" t="s">
        <v>138</v>
      </c>
      <c r="F808" t="str">
        <f>INDEX(Original!$A$2:$P$96,MATCH(D808,Original!$A$2:$A$96,0),MATCH(C808,Original!$A$2:$P$2,0))</f>
        <v>O</v>
      </c>
      <c r="G808" t="str">
        <f t="shared" si="12"/>
        <v>No</v>
      </c>
    </row>
    <row r="809" spans="2:8" x14ac:dyDescent="0.25">
      <c r="B809">
        <v>808</v>
      </c>
      <c r="C809" t="s">
        <v>10</v>
      </c>
      <c r="D809" t="s">
        <v>139</v>
      </c>
      <c r="E809" t="s">
        <v>140</v>
      </c>
      <c r="F809">
        <f>INDEX(Original!$A$2:$P$96,MATCH(D809,Original!$A$2:$A$96,0),MATCH(C809,Original!$A$2:$P$2,0))</f>
        <v>0</v>
      </c>
      <c r="G809" t="str">
        <f t="shared" si="12"/>
        <v>No</v>
      </c>
    </row>
    <row r="810" spans="2:8" x14ac:dyDescent="0.25">
      <c r="B810">
        <v>809</v>
      </c>
      <c r="C810" t="s">
        <v>10</v>
      </c>
      <c r="D810" t="s">
        <v>141</v>
      </c>
      <c r="E810" t="s">
        <v>142</v>
      </c>
      <c r="F810">
        <f>INDEX(Original!$A$2:$P$96,MATCH(D810,Original!$A$2:$A$96,0),MATCH(C810,Original!$A$2:$P$2,0))</f>
        <v>0</v>
      </c>
      <c r="G810" t="str">
        <f t="shared" si="12"/>
        <v>No</v>
      </c>
    </row>
    <row r="811" spans="2:8" x14ac:dyDescent="0.25">
      <c r="B811">
        <v>810</v>
      </c>
      <c r="C811" t="s">
        <v>10</v>
      </c>
      <c r="D811" t="s">
        <v>143</v>
      </c>
      <c r="E811" t="s">
        <v>27</v>
      </c>
      <c r="F811">
        <f>INDEX(Original!$A$2:$P$96,MATCH(D811,Original!$A$2:$A$96,0),MATCH(C811,Original!$A$2:$P$2,0))</f>
        <v>0</v>
      </c>
      <c r="G811" t="str">
        <f t="shared" si="12"/>
        <v>No</v>
      </c>
    </row>
    <row r="812" spans="2:8" x14ac:dyDescent="0.25">
      <c r="B812">
        <v>811</v>
      </c>
      <c r="C812" t="s">
        <v>10</v>
      </c>
      <c r="D812" t="s">
        <v>144</v>
      </c>
      <c r="E812" t="s">
        <v>145</v>
      </c>
      <c r="F812">
        <f>INDEX(Original!$A$2:$P$96,MATCH(D812,Original!$A$2:$A$96,0),MATCH(C812,Original!$A$2:$P$2,0))</f>
        <v>0</v>
      </c>
      <c r="G812" t="str">
        <f t="shared" si="12"/>
        <v>No</v>
      </c>
    </row>
    <row r="813" spans="2:8" x14ac:dyDescent="0.25">
      <c r="B813">
        <v>812</v>
      </c>
      <c r="C813" t="s">
        <v>10</v>
      </c>
      <c r="D813" t="s">
        <v>146</v>
      </c>
      <c r="E813" t="s">
        <v>147</v>
      </c>
      <c r="F813">
        <f>INDEX(Original!$A$2:$P$96,MATCH(D813,Original!$A$2:$A$96,0),MATCH(C813,Original!$A$2:$P$2,0))</f>
        <v>0</v>
      </c>
      <c r="G813" t="str">
        <f t="shared" si="12"/>
        <v>No</v>
      </c>
    </row>
    <row r="814" spans="2:8" x14ac:dyDescent="0.25">
      <c r="B814">
        <v>813</v>
      </c>
      <c r="C814" t="s">
        <v>10</v>
      </c>
      <c r="D814" t="s">
        <v>148</v>
      </c>
      <c r="E814" t="s">
        <v>149</v>
      </c>
      <c r="F814" t="str">
        <f>INDEX(Original!$A$2:$P$96,MATCH(D814,Original!$A$2:$A$96,0),MATCH(C814,Original!$A$2:$P$2,0))</f>
        <v>O</v>
      </c>
      <c r="G814" t="str">
        <f t="shared" si="12"/>
        <v>Yes, Grad</v>
      </c>
      <c r="H814" t="str">
        <f>VLOOKUP(F814,Other!$A$20:$B$27,2,FALSE)</f>
        <v>Yes</v>
      </c>
    </row>
    <row r="815" spans="2:8" x14ac:dyDescent="0.25">
      <c r="B815">
        <v>814</v>
      </c>
      <c r="C815" t="s">
        <v>10</v>
      </c>
      <c r="D815" t="s">
        <v>150</v>
      </c>
      <c r="E815" t="s">
        <v>151</v>
      </c>
      <c r="F815" t="str">
        <f>INDEX(Original!$A$2:$P$96,MATCH(D815,Original!$A$2:$A$96,0),MATCH(C815,Original!$A$2:$P$2,0))</f>
        <v>O</v>
      </c>
      <c r="G815" t="str">
        <f t="shared" si="12"/>
        <v>Yes, Grad</v>
      </c>
      <c r="H815" t="str">
        <f>VLOOKUP(F815,Other!$A$20:$B$27,2,FALSE)</f>
        <v>Yes</v>
      </c>
    </row>
    <row r="816" spans="2:8" x14ac:dyDescent="0.25">
      <c r="B816">
        <v>815</v>
      </c>
      <c r="C816" t="s">
        <v>10</v>
      </c>
      <c r="D816" t="s">
        <v>152</v>
      </c>
      <c r="E816" t="s">
        <v>153</v>
      </c>
      <c r="F816">
        <f>INDEX(Original!$A$2:$P$96,MATCH(D816,Original!$A$2:$A$96,0),MATCH(C816,Original!$A$2:$P$2,0))</f>
        <v>0</v>
      </c>
      <c r="G816" t="str">
        <f t="shared" si="12"/>
        <v>Yes, Grad</v>
      </c>
      <c r="H816" t="str">
        <f>VLOOKUP(F816,Other!$A$20:$B$27,2,FALSE)</f>
        <v>No</v>
      </c>
    </row>
    <row r="817" spans="2:8" x14ac:dyDescent="0.25">
      <c r="B817">
        <v>816</v>
      </c>
      <c r="C817" t="s">
        <v>10</v>
      </c>
      <c r="D817" t="s">
        <v>154</v>
      </c>
      <c r="E817" t="s">
        <v>155</v>
      </c>
      <c r="F817">
        <f>INDEX(Original!$A$2:$P$96,MATCH(D817,Original!$A$2:$A$96,0),MATCH(C817,Original!$A$2:$P$2,0))</f>
        <v>0</v>
      </c>
      <c r="G817" t="str">
        <f t="shared" si="12"/>
        <v>Yes, Grad</v>
      </c>
      <c r="H817" t="str">
        <f>VLOOKUP(F817,Other!$A$20:$B$27,2,FALSE)</f>
        <v>No</v>
      </c>
    </row>
    <row r="818" spans="2:8" x14ac:dyDescent="0.25">
      <c r="B818">
        <v>817</v>
      </c>
      <c r="C818" t="s">
        <v>10</v>
      </c>
      <c r="D818" t="s">
        <v>158</v>
      </c>
      <c r="E818" t="s">
        <v>159</v>
      </c>
      <c r="F818" t="str">
        <f>INDEX(Original!$A$2:$P$96,MATCH(D818,Original!$A$2:$A$96,0),MATCH(C818,Original!$A$2:$P$2,0))</f>
        <v>O</v>
      </c>
      <c r="G818" t="str">
        <f t="shared" si="12"/>
        <v>Yes, Grad</v>
      </c>
      <c r="H818" t="str">
        <f>VLOOKUP(F818,Other!$A$20:$B$27,2,FALSE)</f>
        <v>Yes</v>
      </c>
    </row>
    <row r="819" spans="2:8" x14ac:dyDescent="0.25">
      <c r="B819">
        <v>818</v>
      </c>
      <c r="C819" t="s">
        <v>10</v>
      </c>
      <c r="D819" t="s">
        <v>160</v>
      </c>
      <c r="E819" t="s">
        <v>161</v>
      </c>
      <c r="F819">
        <f>INDEX(Original!$A$2:$P$96,MATCH(D819,Original!$A$2:$A$96,0),MATCH(C819,Original!$A$2:$P$2,0))</f>
        <v>0</v>
      </c>
      <c r="G819" t="str">
        <f t="shared" si="12"/>
        <v>Yes, Grad</v>
      </c>
      <c r="H819" t="str">
        <f>VLOOKUP(F819,Other!$A$20:$B$27,2,FALSE)</f>
        <v>No</v>
      </c>
    </row>
    <row r="820" spans="2:8" x14ac:dyDescent="0.25">
      <c r="B820">
        <v>819</v>
      </c>
      <c r="C820" t="s">
        <v>10</v>
      </c>
      <c r="D820" t="s">
        <v>162</v>
      </c>
      <c r="E820" t="s">
        <v>163</v>
      </c>
      <c r="F820">
        <f>INDEX(Original!$A$2:$P$96,MATCH(D820,Original!$A$2:$A$96,0),MATCH(C820,Original!$A$2:$P$2,0))</f>
        <v>0</v>
      </c>
      <c r="G820" t="str">
        <f t="shared" si="12"/>
        <v>Yes, Grad</v>
      </c>
      <c r="H820" t="str">
        <f>VLOOKUP(F820,Other!$A$20:$B$27,2,FALSE)</f>
        <v>No</v>
      </c>
    </row>
    <row r="821" spans="2:8" x14ac:dyDescent="0.25">
      <c r="B821">
        <v>820</v>
      </c>
      <c r="C821" t="s">
        <v>10</v>
      </c>
      <c r="D821" t="s">
        <v>164</v>
      </c>
      <c r="E821" t="s">
        <v>165</v>
      </c>
      <c r="F821" t="str">
        <f>INDEX(Original!$A$2:$P$96,MATCH(D821,Original!$A$2:$A$96,0),MATCH(C821,Original!$A$2:$P$2,0))</f>
        <v>F, O</v>
      </c>
      <c r="G821" t="str">
        <f t="shared" si="12"/>
        <v>Yes, Grad</v>
      </c>
      <c r="H821" t="str">
        <f>VLOOKUP(F821,Other!$A$20:$B$27,2,FALSE)</f>
        <v>Yes</v>
      </c>
    </row>
    <row r="822" spans="2:8" x14ac:dyDescent="0.25">
      <c r="B822">
        <v>821</v>
      </c>
      <c r="C822" t="s">
        <v>10</v>
      </c>
      <c r="D822" t="s">
        <v>167</v>
      </c>
      <c r="E822" t="s">
        <v>168</v>
      </c>
      <c r="F822">
        <f>INDEX(Original!$A$2:$P$96,MATCH(D822,Original!$A$2:$A$96,0),MATCH(C822,Original!$A$2:$P$2,0))</f>
        <v>0</v>
      </c>
      <c r="G822" t="str">
        <f t="shared" si="12"/>
        <v>Yes, Grad</v>
      </c>
      <c r="H822" t="str">
        <f>VLOOKUP(F822,Other!$A$20:$B$27,2,FALSE)</f>
        <v>No</v>
      </c>
    </row>
    <row r="823" spans="2:8" x14ac:dyDescent="0.25">
      <c r="B823">
        <v>822</v>
      </c>
      <c r="C823" t="s">
        <v>10</v>
      </c>
      <c r="D823" t="s">
        <v>169</v>
      </c>
      <c r="E823" t="s">
        <v>170</v>
      </c>
      <c r="F823">
        <f>INDEX(Original!$A$2:$P$96,MATCH(D823,Original!$A$2:$A$96,0),MATCH(C823,Original!$A$2:$P$2,0))</f>
        <v>0</v>
      </c>
      <c r="G823" t="str">
        <f t="shared" si="12"/>
        <v>Yes, Grad</v>
      </c>
      <c r="H823" t="str">
        <f>VLOOKUP(F823,Other!$A$20:$B$27,2,FALSE)</f>
        <v>No</v>
      </c>
    </row>
    <row r="824" spans="2:8" x14ac:dyDescent="0.25">
      <c r="B824">
        <v>823</v>
      </c>
      <c r="C824" t="s">
        <v>10</v>
      </c>
      <c r="D824" t="s">
        <v>171</v>
      </c>
      <c r="E824" t="s">
        <v>172</v>
      </c>
      <c r="F824">
        <f>INDEX(Original!$A$2:$P$96,MATCH(D824,Original!$A$2:$A$96,0),MATCH(C824,Original!$A$2:$P$2,0))</f>
        <v>0</v>
      </c>
      <c r="G824" t="str">
        <f t="shared" si="12"/>
        <v>Yes, Grad</v>
      </c>
      <c r="H824" t="str">
        <f>VLOOKUP(F824,Other!$A$20:$B$27,2,FALSE)</f>
        <v>No</v>
      </c>
    </row>
    <row r="825" spans="2:8" x14ac:dyDescent="0.25">
      <c r="B825">
        <v>824</v>
      </c>
      <c r="C825" t="s">
        <v>10</v>
      </c>
      <c r="D825" t="s">
        <v>173</v>
      </c>
      <c r="E825" t="s">
        <v>174</v>
      </c>
      <c r="F825">
        <f>INDEX(Original!$A$2:$P$96,MATCH(D825,Original!$A$2:$A$96,0),MATCH(C825,Original!$A$2:$P$2,0))</f>
        <v>0</v>
      </c>
      <c r="G825" t="str">
        <f t="shared" si="12"/>
        <v>Yes, Grad</v>
      </c>
      <c r="H825" t="str">
        <f>VLOOKUP(F825,Other!$A$20:$B$27,2,FALSE)</f>
        <v>No</v>
      </c>
    </row>
    <row r="826" spans="2:8" x14ac:dyDescent="0.25">
      <c r="B826">
        <v>825</v>
      </c>
      <c r="C826" t="s">
        <v>10</v>
      </c>
      <c r="D826" t="s">
        <v>175</v>
      </c>
      <c r="E826" t="s">
        <v>176</v>
      </c>
      <c r="F826" t="str">
        <f>INDEX(Original!$A$2:$P$96,MATCH(D826,Original!$A$2:$A$96,0),MATCH(C826,Original!$A$2:$P$2,0))</f>
        <v>O</v>
      </c>
      <c r="G826" t="str">
        <f t="shared" si="12"/>
        <v>Yes, Grad</v>
      </c>
      <c r="H826" t="str">
        <f>VLOOKUP(F826,Other!$A$20:$B$27,2,FALSE)</f>
        <v>Yes</v>
      </c>
    </row>
    <row r="827" spans="2:8" x14ac:dyDescent="0.25">
      <c r="B827">
        <v>826</v>
      </c>
      <c r="C827" t="s">
        <v>10</v>
      </c>
      <c r="D827" t="s">
        <v>177</v>
      </c>
      <c r="E827" t="s">
        <v>178</v>
      </c>
      <c r="F827" t="str">
        <f>INDEX(Original!$A$2:$P$96,MATCH(D827,Original!$A$2:$A$96,0),MATCH(C827,Original!$A$2:$P$2,0))</f>
        <v>.</v>
      </c>
      <c r="G827" t="str">
        <f t="shared" si="12"/>
        <v>Yes, Grad</v>
      </c>
      <c r="H827" t="str">
        <f>VLOOKUP(F827,Other!$A$20:$B$27,2,FALSE)</f>
        <v>No</v>
      </c>
    </row>
    <row r="828" spans="2:8" x14ac:dyDescent="0.25">
      <c r="B828">
        <v>827</v>
      </c>
      <c r="C828" t="s">
        <v>10</v>
      </c>
      <c r="D828" t="s">
        <v>179</v>
      </c>
      <c r="E828" t="s">
        <v>180</v>
      </c>
      <c r="F828">
        <f>INDEX(Original!$A$2:$P$96,MATCH(D828,Original!$A$2:$A$96,0),MATCH(C828,Original!$A$2:$P$2,0))</f>
        <v>0</v>
      </c>
      <c r="G828" t="str">
        <f t="shared" si="12"/>
        <v>Yes, Grad</v>
      </c>
      <c r="H828" t="str">
        <f>VLOOKUP(F828,Other!$A$20:$B$27,2,FALSE)</f>
        <v>No</v>
      </c>
    </row>
    <row r="829" spans="2:8" x14ac:dyDescent="0.25">
      <c r="B829">
        <v>828</v>
      </c>
      <c r="C829" t="s">
        <v>10</v>
      </c>
      <c r="D829" t="s">
        <v>181</v>
      </c>
      <c r="E829" t="s">
        <v>182</v>
      </c>
      <c r="F829" t="str">
        <f>INDEX(Original!$A$2:$P$96,MATCH(D829,Original!$A$2:$A$96,0),MATCH(C829,Original!$A$2:$P$2,0))</f>
        <v>O</v>
      </c>
      <c r="G829" t="str">
        <f t="shared" si="12"/>
        <v>Yes, Grad</v>
      </c>
      <c r="H829" t="str">
        <f>VLOOKUP(F829,Other!$A$20:$B$27,2,FALSE)</f>
        <v>Yes</v>
      </c>
    </row>
    <row r="830" spans="2:8" x14ac:dyDescent="0.25">
      <c r="B830">
        <v>829</v>
      </c>
      <c r="C830" t="s">
        <v>10</v>
      </c>
      <c r="D830" t="s">
        <v>184</v>
      </c>
      <c r="E830" t="s">
        <v>185</v>
      </c>
      <c r="F830">
        <f>INDEX(Original!$A$2:$P$96,MATCH(D830,Original!$A$2:$A$96,0),MATCH(C830,Original!$A$2:$P$2,0))</f>
        <v>0</v>
      </c>
      <c r="G830" t="str">
        <f t="shared" si="12"/>
        <v>Yes, Grad</v>
      </c>
      <c r="H830" t="str">
        <f>VLOOKUP(F830,Other!$A$20:$B$27,2,FALSE)</f>
        <v>No</v>
      </c>
    </row>
    <row r="831" spans="2:8" x14ac:dyDescent="0.25">
      <c r="B831">
        <v>830</v>
      </c>
      <c r="C831" t="s">
        <v>10</v>
      </c>
      <c r="D831" t="s">
        <v>186</v>
      </c>
      <c r="E831" t="s">
        <v>187</v>
      </c>
      <c r="F831">
        <f>INDEX(Original!$A$2:$P$96,MATCH(D831,Original!$A$2:$A$96,0),MATCH(C831,Original!$A$2:$P$2,0))</f>
        <v>0</v>
      </c>
      <c r="G831" t="str">
        <f t="shared" si="12"/>
        <v>Yes, Grad</v>
      </c>
      <c r="H831" t="str">
        <f>VLOOKUP(F831,Other!$A$20:$B$27,2,FALSE)</f>
        <v>No</v>
      </c>
    </row>
    <row r="832" spans="2:8" x14ac:dyDescent="0.25">
      <c r="B832">
        <v>831</v>
      </c>
      <c r="C832" t="s">
        <v>10</v>
      </c>
      <c r="D832" t="s">
        <v>188</v>
      </c>
      <c r="E832" t="s">
        <v>189</v>
      </c>
      <c r="F832">
        <f>INDEX(Original!$A$2:$P$96,MATCH(D832,Original!$A$2:$A$96,0),MATCH(C832,Original!$A$2:$P$2,0))</f>
        <v>0</v>
      </c>
      <c r="G832" t="str">
        <f t="shared" si="12"/>
        <v>Yes, Grad</v>
      </c>
      <c r="H832" t="str">
        <f>VLOOKUP(F832,Other!$A$20:$B$27,2,FALSE)</f>
        <v>No</v>
      </c>
    </row>
    <row r="833" spans="1:8" x14ac:dyDescent="0.25">
      <c r="B833">
        <v>832</v>
      </c>
      <c r="C833" t="s">
        <v>10</v>
      </c>
      <c r="D833" t="s">
        <v>190</v>
      </c>
      <c r="E833" t="s">
        <v>48</v>
      </c>
      <c r="F833">
        <f>INDEX(Original!$A$2:$P$96,MATCH(D833,Original!$A$2:$A$96,0),MATCH(C833,Original!$A$2:$P$2,0))</f>
        <v>0</v>
      </c>
      <c r="G833" t="str">
        <f t="shared" si="12"/>
        <v>Yes, Grad</v>
      </c>
      <c r="H833" t="str">
        <f>VLOOKUP(F833,Other!$A$20:$B$27,2,FALSE)</f>
        <v>No</v>
      </c>
    </row>
    <row r="834" spans="1:8" x14ac:dyDescent="0.25">
      <c r="B834">
        <v>833</v>
      </c>
      <c r="C834" t="s">
        <v>10</v>
      </c>
      <c r="D834" t="s">
        <v>191</v>
      </c>
      <c r="E834" t="s">
        <v>192</v>
      </c>
      <c r="F834" t="str">
        <f>INDEX(Original!$A$2:$P$96,MATCH(D834,Original!$A$2:$A$96,0),MATCH(C834,Original!$A$2:$P$2,0))</f>
        <v>.</v>
      </c>
      <c r="G834" t="str">
        <f t="shared" si="12"/>
        <v>Yes, Grad</v>
      </c>
      <c r="H834" t="str">
        <f>VLOOKUP(F834,Other!$A$20:$B$27,2,FALSE)</f>
        <v>No</v>
      </c>
    </row>
    <row r="835" spans="1:8" x14ac:dyDescent="0.25">
      <c r="B835">
        <v>834</v>
      </c>
      <c r="C835" t="s">
        <v>10</v>
      </c>
      <c r="D835" t="s">
        <v>193</v>
      </c>
      <c r="E835" t="s">
        <v>194</v>
      </c>
      <c r="F835">
        <f>INDEX(Original!$A$2:$P$96,MATCH(D835,Original!$A$2:$A$96,0),MATCH(C835,Original!$A$2:$P$2,0))</f>
        <v>0</v>
      </c>
      <c r="G835" t="str">
        <f t="shared" ref="G835:G898" si="13">IF(VALUE(LEFT(RIGHT(D835,4)))&gt;5,"Yes, Grad","No")</f>
        <v>Yes, Grad</v>
      </c>
      <c r="H835" t="str">
        <f>VLOOKUP(F835,Other!$A$20:$B$27,2,FALSE)</f>
        <v>No</v>
      </c>
    </row>
    <row r="836" spans="1:8" x14ac:dyDescent="0.25">
      <c r="B836">
        <v>835</v>
      </c>
      <c r="C836" t="s">
        <v>10</v>
      </c>
      <c r="D836" t="s">
        <v>195</v>
      </c>
      <c r="E836" t="s">
        <v>196</v>
      </c>
      <c r="F836">
        <f>INDEX(Original!$A$2:$P$96,MATCH(D836,Original!$A$2:$A$96,0),MATCH(C836,Original!$A$2:$P$2,0))</f>
        <v>0</v>
      </c>
      <c r="G836" t="str">
        <f t="shared" si="13"/>
        <v>Yes, Grad</v>
      </c>
      <c r="H836" t="str">
        <f>VLOOKUP(F836,Other!$A$20:$B$27,2,FALSE)</f>
        <v>No</v>
      </c>
    </row>
    <row r="837" spans="1:8" x14ac:dyDescent="0.25">
      <c r="B837">
        <v>836</v>
      </c>
      <c r="C837" t="s">
        <v>10</v>
      </c>
      <c r="D837" t="s">
        <v>197</v>
      </c>
      <c r="E837" t="s">
        <v>198</v>
      </c>
      <c r="F837">
        <f>INDEX(Original!$A$2:$P$96,MATCH(D837,Original!$A$2:$A$96,0),MATCH(C837,Original!$A$2:$P$2,0))</f>
        <v>0</v>
      </c>
      <c r="G837" t="str">
        <f t="shared" si="13"/>
        <v>Yes, Grad</v>
      </c>
      <c r="H837" t="str">
        <f>VLOOKUP(F837,Other!$A$20:$B$27,2,FALSE)</f>
        <v>No</v>
      </c>
    </row>
    <row r="838" spans="1:8" x14ac:dyDescent="0.25">
      <c r="B838">
        <v>837</v>
      </c>
      <c r="C838" t="s">
        <v>10</v>
      </c>
      <c r="D838" t="s">
        <v>199</v>
      </c>
      <c r="E838" t="s">
        <v>200</v>
      </c>
      <c r="F838">
        <f>INDEX(Original!$A$2:$P$96,MATCH(D838,Original!$A$2:$A$96,0),MATCH(C838,Original!$A$2:$P$2,0))</f>
        <v>0</v>
      </c>
      <c r="G838" t="str">
        <f t="shared" si="13"/>
        <v>Yes, Grad</v>
      </c>
      <c r="H838" t="str">
        <f>VLOOKUP(F838,Other!$A$20:$B$27,2,FALSE)</f>
        <v>No</v>
      </c>
    </row>
    <row r="839" spans="1:8" x14ac:dyDescent="0.25">
      <c r="B839">
        <v>838</v>
      </c>
      <c r="C839" t="s">
        <v>10</v>
      </c>
      <c r="D839" t="s">
        <v>201</v>
      </c>
      <c r="E839" t="s">
        <v>202</v>
      </c>
      <c r="F839">
        <f>INDEX(Original!$A$2:$P$96,MATCH(D839,Original!$A$2:$A$96,0),MATCH(C839,Original!$A$2:$P$2,0))</f>
        <v>0</v>
      </c>
      <c r="G839" t="str">
        <f t="shared" si="13"/>
        <v>Yes, Grad</v>
      </c>
      <c r="H839" t="str">
        <f>VLOOKUP(F839,Other!$A$20:$B$27,2,FALSE)</f>
        <v>No</v>
      </c>
    </row>
    <row r="840" spans="1:8" x14ac:dyDescent="0.25">
      <c r="B840">
        <v>839</v>
      </c>
      <c r="C840" t="s">
        <v>10</v>
      </c>
      <c r="D840" t="s">
        <v>203</v>
      </c>
      <c r="E840" t="s">
        <v>204</v>
      </c>
      <c r="F840">
        <f>INDEX(Original!$A$2:$P$96,MATCH(D840,Original!$A$2:$A$96,0),MATCH(C840,Original!$A$2:$P$2,0))</f>
        <v>0</v>
      </c>
      <c r="G840" t="str">
        <f t="shared" si="13"/>
        <v>Yes, Grad</v>
      </c>
      <c r="H840" t="str">
        <f>VLOOKUP(F840,Other!$A$20:$B$27,2,FALSE)</f>
        <v>No</v>
      </c>
    </row>
    <row r="841" spans="1:8" x14ac:dyDescent="0.25">
      <c r="B841">
        <v>840</v>
      </c>
      <c r="C841" t="s">
        <v>10</v>
      </c>
      <c r="D841" t="s">
        <v>205</v>
      </c>
      <c r="E841" t="s">
        <v>206</v>
      </c>
      <c r="F841">
        <f>INDEX(Original!$A$2:$P$96,MATCH(D841,Original!$A$2:$A$96,0),MATCH(C841,Original!$A$2:$P$2,0))</f>
        <v>0</v>
      </c>
      <c r="G841" t="str">
        <f t="shared" si="13"/>
        <v>Yes, Grad</v>
      </c>
      <c r="H841" t="str">
        <f>VLOOKUP(F841,Other!$A$20:$B$27,2,FALSE)</f>
        <v>No</v>
      </c>
    </row>
    <row r="842" spans="1:8" x14ac:dyDescent="0.25">
      <c r="B842">
        <v>841</v>
      </c>
      <c r="C842" t="s">
        <v>10</v>
      </c>
      <c r="D842" t="s">
        <v>207</v>
      </c>
      <c r="E842" t="s">
        <v>208</v>
      </c>
      <c r="F842">
        <f>INDEX(Original!$A$2:$P$96,MATCH(D842,Original!$A$2:$A$96,0),MATCH(C842,Original!$A$2:$P$2,0))</f>
        <v>0</v>
      </c>
      <c r="G842" t="str">
        <f t="shared" si="13"/>
        <v>Yes, Grad</v>
      </c>
      <c r="H842" t="str">
        <f>VLOOKUP(F842,Other!$A$20:$B$27,2,FALSE)</f>
        <v>No</v>
      </c>
    </row>
    <row r="843" spans="1:8" x14ac:dyDescent="0.25">
      <c r="B843">
        <v>842</v>
      </c>
      <c r="C843" t="s">
        <v>10</v>
      </c>
      <c r="D843" t="s">
        <v>209</v>
      </c>
      <c r="E843" t="s">
        <v>147</v>
      </c>
      <c r="F843">
        <f>INDEX(Original!$A$2:$P$96,MATCH(D843,Original!$A$2:$A$96,0),MATCH(C843,Original!$A$2:$P$2,0))</f>
        <v>0</v>
      </c>
      <c r="G843" t="str">
        <f t="shared" si="13"/>
        <v>Yes, Grad</v>
      </c>
      <c r="H843" t="str">
        <f>VLOOKUP(F843,Other!$A$20:$B$27,2,FALSE)</f>
        <v>No</v>
      </c>
    </row>
    <row r="844" spans="1:8" x14ac:dyDescent="0.25">
      <c r="B844">
        <v>843</v>
      </c>
      <c r="C844" t="s">
        <v>10</v>
      </c>
      <c r="D844" t="s">
        <v>210</v>
      </c>
      <c r="E844" t="s">
        <v>211</v>
      </c>
      <c r="F844">
        <f>INDEX(Original!$A$2:$P$96,MATCH(D844,Original!$A$2:$A$96,0),MATCH(C844,Original!$A$2:$P$2,0))</f>
        <v>0</v>
      </c>
      <c r="G844" t="str">
        <f t="shared" si="13"/>
        <v>Yes, Grad</v>
      </c>
      <c r="H844" t="str">
        <f>VLOOKUP(F844,Other!$A$20:$B$27,2,FALSE)</f>
        <v>No</v>
      </c>
    </row>
    <row r="845" spans="1:8" x14ac:dyDescent="0.25">
      <c r="B845">
        <v>844</v>
      </c>
      <c r="C845" t="s">
        <v>10</v>
      </c>
      <c r="D845" t="s">
        <v>212</v>
      </c>
      <c r="E845" t="s">
        <v>213</v>
      </c>
      <c r="F845">
        <f>INDEX(Original!$A$2:$P$96,MATCH(D845,Original!$A$2:$A$96,0),MATCH(C845,Original!$A$2:$P$2,0))</f>
        <v>0</v>
      </c>
      <c r="G845" t="str">
        <f t="shared" si="13"/>
        <v>Yes, Grad</v>
      </c>
      <c r="H845" t="str">
        <f>VLOOKUP(F845,Other!$A$20:$B$27,2,FALSE)</f>
        <v>No</v>
      </c>
    </row>
    <row r="846" spans="1:8" x14ac:dyDescent="0.25">
      <c r="B846">
        <v>845</v>
      </c>
      <c r="C846" t="s">
        <v>10</v>
      </c>
      <c r="D846" t="s">
        <v>214</v>
      </c>
      <c r="E846" t="s">
        <v>215</v>
      </c>
      <c r="F846">
        <f>INDEX(Original!$A$2:$P$96,MATCH(D846,Original!$A$2:$A$96,0),MATCH(C846,Original!$A$2:$P$2,0))</f>
        <v>0</v>
      </c>
      <c r="G846" t="str">
        <f t="shared" si="13"/>
        <v>Yes, Grad</v>
      </c>
      <c r="H846" t="str">
        <f>VLOOKUP(F846,Other!$A$20:$B$27,2,FALSE)</f>
        <v>No</v>
      </c>
    </row>
    <row r="847" spans="1:8" x14ac:dyDescent="0.25">
      <c r="B847">
        <v>846</v>
      </c>
      <c r="C847" t="s">
        <v>10</v>
      </c>
      <c r="D847" t="s">
        <v>216</v>
      </c>
      <c r="E847" t="s">
        <v>215</v>
      </c>
      <c r="F847">
        <f>INDEX(Original!$A$2:$P$96,MATCH(D847,Original!$A$2:$A$96,0),MATCH(C847,Original!$A$2:$P$2,0))</f>
        <v>0</v>
      </c>
      <c r="G847" t="str">
        <f t="shared" si="13"/>
        <v>Yes, Grad</v>
      </c>
      <c r="H847" t="str">
        <f>VLOOKUP(F847,Other!$A$20:$B$27,2,FALSE)</f>
        <v>No</v>
      </c>
    </row>
    <row r="848" spans="1:8" x14ac:dyDescent="0.25">
      <c r="A848" t="s">
        <v>220</v>
      </c>
      <c r="B848">
        <v>847</v>
      </c>
      <c r="C848" t="s">
        <v>11</v>
      </c>
      <c r="D848" t="s">
        <v>16</v>
      </c>
      <c r="E848" t="s">
        <v>17</v>
      </c>
      <c r="F848" t="str">
        <f>INDEX(Original!$A$2:$P$96,MATCH(D848,Original!$A$2:$A$96,0),MATCH(C848,Original!$A$2:$P$2,0))</f>
        <v>D,N,O</v>
      </c>
      <c r="G848" t="str">
        <f t="shared" si="13"/>
        <v>No</v>
      </c>
    </row>
    <row r="849" spans="2:7" x14ac:dyDescent="0.25">
      <c r="B849">
        <v>848</v>
      </c>
      <c r="C849" t="s">
        <v>11</v>
      </c>
      <c r="D849" t="s">
        <v>19</v>
      </c>
      <c r="E849" t="s">
        <v>20</v>
      </c>
      <c r="F849" t="str">
        <f>INDEX(Original!$A$2:$P$96,MATCH(D849,Original!$A$2:$A$96,0),MATCH(C849,Original!$A$2:$P$2,0))</f>
        <v>D,N,O</v>
      </c>
      <c r="G849" t="str">
        <f t="shared" si="13"/>
        <v>No</v>
      </c>
    </row>
    <row r="850" spans="2:7" x14ac:dyDescent="0.25">
      <c r="B850">
        <v>849</v>
      </c>
      <c r="C850" t="s">
        <v>11</v>
      </c>
      <c r="D850" t="s">
        <v>23</v>
      </c>
      <c r="E850" t="s">
        <v>24</v>
      </c>
      <c r="F850" t="str">
        <f>INDEX(Original!$A$2:$P$96,MATCH(D850,Original!$A$2:$A$96,0),MATCH(C850,Original!$A$2:$P$2,0))</f>
        <v>D,N,O</v>
      </c>
      <c r="G850" t="str">
        <f t="shared" si="13"/>
        <v>No</v>
      </c>
    </row>
    <row r="851" spans="2:7" x14ac:dyDescent="0.25">
      <c r="B851">
        <v>850</v>
      </c>
      <c r="C851" t="s">
        <v>11</v>
      </c>
      <c r="D851" t="s">
        <v>26</v>
      </c>
      <c r="E851" t="s">
        <v>27</v>
      </c>
      <c r="F851">
        <f>INDEX(Original!$A$2:$P$96,MATCH(D851,Original!$A$2:$A$96,0),MATCH(C851,Original!$A$2:$P$2,0))</f>
        <v>0</v>
      </c>
      <c r="G851" t="str">
        <f t="shared" si="13"/>
        <v>No</v>
      </c>
    </row>
    <row r="852" spans="2:7" x14ac:dyDescent="0.25">
      <c r="B852">
        <v>851</v>
      </c>
      <c r="C852" t="s">
        <v>11</v>
      </c>
      <c r="D852" t="s">
        <v>29</v>
      </c>
      <c r="E852" t="s">
        <v>30</v>
      </c>
      <c r="F852" t="str">
        <f>INDEX(Original!$A$2:$P$96,MATCH(D852,Original!$A$2:$A$96,0),MATCH(C852,Original!$A$2:$P$2,0))</f>
        <v>N, O</v>
      </c>
      <c r="G852" t="str">
        <f t="shared" si="13"/>
        <v>No</v>
      </c>
    </row>
    <row r="853" spans="2:7" x14ac:dyDescent="0.25">
      <c r="B853">
        <v>852</v>
      </c>
      <c r="C853" t="s">
        <v>11</v>
      </c>
      <c r="D853" t="s">
        <v>33</v>
      </c>
      <c r="E853" t="s">
        <v>34</v>
      </c>
      <c r="F853" t="str">
        <f>INDEX(Original!$A$2:$P$96,MATCH(D853,Original!$A$2:$A$96,0),MATCH(C853,Original!$A$2:$P$2,0))</f>
        <v>D,N</v>
      </c>
      <c r="G853" t="str">
        <f t="shared" si="13"/>
        <v>No</v>
      </c>
    </row>
    <row r="854" spans="2:7" x14ac:dyDescent="0.25">
      <c r="B854">
        <v>853</v>
      </c>
      <c r="C854" t="s">
        <v>11</v>
      </c>
      <c r="D854" t="s">
        <v>35</v>
      </c>
      <c r="E854" t="s">
        <v>36</v>
      </c>
      <c r="F854">
        <f>INDEX(Original!$A$2:$P$96,MATCH(D854,Original!$A$2:$A$96,0),MATCH(C854,Original!$A$2:$P$2,0))</f>
        <v>0</v>
      </c>
      <c r="G854" t="str">
        <f t="shared" si="13"/>
        <v>No</v>
      </c>
    </row>
    <row r="855" spans="2:7" x14ac:dyDescent="0.25">
      <c r="B855">
        <v>854</v>
      </c>
      <c r="C855" t="s">
        <v>11</v>
      </c>
      <c r="D855" t="s">
        <v>37</v>
      </c>
      <c r="E855" t="s">
        <v>38</v>
      </c>
      <c r="F855">
        <f>INDEX(Original!$A$2:$P$96,MATCH(D855,Original!$A$2:$A$96,0),MATCH(C855,Original!$A$2:$P$2,0))</f>
        <v>0</v>
      </c>
      <c r="G855" t="str">
        <f t="shared" si="13"/>
        <v>No</v>
      </c>
    </row>
    <row r="856" spans="2:7" x14ac:dyDescent="0.25">
      <c r="B856">
        <v>855</v>
      </c>
      <c r="C856" t="s">
        <v>11</v>
      </c>
      <c r="D856" t="s">
        <v>40</v>
      </c>
      <c r="E856" t="s">
        <v>41</v>
      </c>
      <c r="F856" t="str">
        <f>INDEX(Original!$A$2:$P$96,MATCH(D856,Original!$A$2:$A$96,0),MATCH(C856,Original!$A$2:$P$2,0))</f>
        <v>D,O</v>
      </c>
      <c r="G856" t="str">
        <f t="shared" si="13"/>
        <v>No</v>
      </c>
    </row>
    <row r="857" spans="2:7" x14ac:dyDescent="0.25">
      <c r="B857">
        <v>856</v>
      </c>
      <c r="C857" t="s">
        <v>11</v>
      </c>
      <c r="D857" t="s">
        <v>44</v>
      </c>
      <c r="E857" t="s">
        <v>45</v>
      </c>
      <c r="F857" t="str">
        <f>INDEX(Original!$A$2:$P$96,MATCH(D857,Original!$A$2:$A$96,0),MATCH(C857,Original!$A$2:$P$2,0))</f>
        <v>N, O</v>
      </c>
      <c r="G857" t="str">
        <f t="shared" si="13"/>
        <v>No</v>
      </c>
    </row>
    <row r="858" spans="2:7" x14ac:dyDescent="0.25">
      <c r="B858">
        <v>857</v>
      </c>
      <c r="C858" t="s">
        <v>11</v>
      </c>
      <c r="D858" t="s">
        <v>46</v>
      </c>
      <c r="E858" t="s">
        <v>27</v>
      </c>
      <c r="F858">
        <f>INDEX(Original!$A$2:$P$96,MATCH(D858,Original!$A$2:$A$96,0),MATCH(C858,Original!$A$2:$P$2,0))</f>
        <v>0</v>
      </c>
      <c r="G858" t="str">
        <f t="shared" si="13"/>
        <v>No</v>
      </c>
    </row>
    <row r="859" spans="2:7" x14ac:dyDescent="0.25">
      <c r="B859">
        <v>858</v>
      </c>
      <c r="C859" t="s">
        <v>11</v>
      </c>
      <c r="D859" t="s">
        <v>47</v>
      </c>
      <c r="E859" t="s">
        <v>48</v>
      </c>
      <c r="F859" t="str">
        <f>INDEX(Original!$A$2:$P$96,MATCH(D859,Original!$A$2:$A$96,0),MATCH(C859,Original!$A$2:$P$2,0))</f>
        <v>O</v>
      </c>
      <c r="G859" t="str">
        <f t="shared" si="13"/>
        <v>No</v>
      </c>
    </row>
    <row r="860" spans="2:7" x14ac:dyDescent="0.25">
      <c r="B860">
        <v>859</v>
      </c>
      <c r="C860" t="s">
        <v>11</v>
      </c>
      <c r="D860" t="s">
        <v>49</v>
      </c>
      <c r="E860" t="s">
        <v>50</v>
      </c>
      <c r="F860">
        <f>INDEX(Original!$A$2:$P$96,MATCH(D860,Original!$A$2:$A$96,0),MATCH(C860,Original!$A$2:$P$2,0))</f>
        <v>0</v>
      </c>
      <c r="G860" t="str">
        <f t="shared" si="13"/>
        <v>No</v>
      </c>
    </row>
    <row r="861" spans="2:7" x14ac:dyDescent="0.25">
      <c r="B861">
        <v>860</v>
      </c>
      <c r="C861" t="s">
        <v>11</v>
      </c>
      <c r="D861" t="s">
        <v>51</v>
      </c>
      <c r="E861" t="s">
        <v>52</v>
      </c>
      <c r="F861">
        <f>INDEX(Original!$A$2:$P$96,MATCH(D861,Original!$A$2:$A$96,0),MATCH(C861,Original!$A$2:$P$2,0))</f>
        <v>0</v>
      </c>
      <c r="G861" t="str">
        <f t="shared" si="13"/>
        <v>No</v>
      </c>
    </row>
    <row r="862" spans="2:7" x14ac:dyDescent="0.25">
      <c r="B862">
        <v>861</v>
      </c>
      <c r="C862" t="s">
        <v>11</v>
      </c>
      <c r="D862" t="s">
        <v>54</v>
      </c>
      <c r="E862" t="s">
        <v>55</v>
      </c>
      <c r="F862">
        <f>INDEX(Original!$A$2:$P$96,MATCH(D862,Original!$A$2:$A$96,0),MATCH(C862,Original!$A$2:$P$2,0))</f>
        <v>0</v>
      </c>
      <c r="G862" t="str">
        <f t="shared" si="13"/>
        <v>No</v>
      </c>
    </row>
    <row r="863" spans="2:7" x14ac:dyDescent="0.25">
      <c r="B863">
        <v>862</v>
      </c>
      <c r="C863" t="s">
        <v>11</v>
      </c>
      <c r="D863" t="s">
        <v>56</v>
      </c>
      <c r="E863" t="s">
        <v>57</v>
      </c>
      <c r="F863">
        <f>INDEX(Original!$A$2:$P$96,MATCH(D863,Original!$A$2:$A$96,0),MATCH(C863,Original!$A$2:$P$2,0))</f>
        <v>0</v>
      </c>
      <c r="G863" t="str">
        <f t="shared" si="13"/>
        <v>No</v>
      </c>
    </row>
    <row r="864" spans="2:7" x14ac:dyDescent="0.25">
      <c r="B864">
        <v>863</v>
      </c>
      <c r="C864" t="s">
        <v>11</v>
      </c>
      <c r="D864" t="s">
        <v>58</v>
      </c>
      <c r="E864" t="s">
        <v>59</v>
      </c>
      <c r="F864" t="str">
        <f>INDEX(Original!$A$2:$P$96,MATCH(D864,Original!$A$2:$A$96,0),MATCH(C864,Original!$A$2:$P$2,0))</f>
        <v>N</v>
      </c>
      <c r="G864" t="str">
        <f t="shared" si="13"/>
        <v>No</v>
      </c>
    </row>
    <row r="865" spans="2:7" x14ac:dyDescent="0.25">
      <c r="B865">
        <v>864</v>
      </c>
      <c r="C865" t="s">
        <v>11</v>
      </c>
      <c r="D865" t="s">
        <v>60</v>
      </c>
      <c r="E865" t="s">
        <v>61</v>
      </c>
      <c r="F865">
        <f>INDEX(Original!$A$2:$P$96,MATCH(D865,Original!$A$2:$A$96,0),MATCH(C865,Original!$A$2:$P$2,0))</f>
        <v>0</v>
      </c>
      <c r="G865" t="str">
        <f t="shared" si="13"/>
        <v>No</v>
      </c>
    </row>
    <row r="866" spans="2:7" x14ac:dyDescent="0.25">
      <c r="B866">
        <v>865</v>
      </c>
      <c r="C866" t="s">
        <v>11</v>
      </c>
      <c r="D866" t="s">
        <v>62</v>
      </c>
      <c r="E866" t="s">
        <v>63</v>
      </c>
      <c r="F866">
        <f>INDEX(Original!$A$2:$P$96,MATCH(D866,Original!$A$2:$A$96,0),MATCH(C866,Original!$A$2:$P$2,0))</f>
        <v>0</v>
      </c>
      <c r="G866" t="str">
        <f t="shared" si="13"/>
        <v>No</v>
      </c>
    </row>
    <row r="867" spans="2:7" x14ac:dyDescent="0.25">
      <c r="B867">
        <v>866</v>
      </c>
      <c r="C867" t="s">
        <v>11</v>
      </c>
      <c r="D867" t="s">
        <v>64</v>
      </c>
      <c r="E867" t="s">
        <v>65</v>
      </c>
      <c r="F867" t="str">
        <f>INDEX(Original!$A$2:$P$96,MATCH(D867,Original!$A$2:$A$96,0),MATCH(C867,Original!$A$2:$P$2,0))</f>
        <v>D,O</v>
      </c>
      <c r="G867" t="str">
        <f t="shared" si="13"/>
        <v>No</v>
      </c>
    </row>
    <row r="868" spans="2:7" x14ac:dyDescent="0.25">
      <c r="B868">
        <v>867</v>
      </c>
      <c r="C868" t="s">
        <v>11</v>
      </c>
      <c r="D868" t="s">
        <v>66</v>
      </c>
      <c r="E868" t="s">
        <v>67</v>
      </c>
      <c r="F868">
        <f>INDEX(Original!$A$2:$P$96,MATCH(D868,Original!$A$2:$A$96,0),MATCH(C868,Original!$A$2:$P$2,0))</f>
        <v>0</v>
      </c>
      <c r="G868" t="str">
        <f t="shared" si="13"/>
        <v>No</v>
      </c>
    </row>
    <row r="869" spans="2:7" x14ac:dyDescent="0.25">
      <c r="B869">
        <v>868</v>
      </c>
      <c r="C869" t="s">
        <v>11</v>
      </c>
      <c r="D869" t="s">
        <v>68</v>
      </c>
      <c r="E869" t="s">
        <v>69</v>
      </c>
      <c r="F869" t="str">
        <f>INDEX(Original!$A$2:$P$96,MATCH(D869,Original!$A$2:$A$96,0),MATCH(C869,Original!$A$2:$P$2,0))</f>
        <v>N</v>
      </c>
      <c r="G869" t="str">
        <f t="shared" si="13"/>
        <v>No</v>
      </c>
    </row>
    <row r="870" spans="2:7" x14ac:dyDescent="0.25">
      <c r="B870">
        <v>869</v>
      </c>
      <c r="C870" t="s">
        <v>11</v>
      </c>
      <c r="D870" t="s">
        <v>70</v>
      </c>
      <c r="E870" t="s">
        <v>71</v>
      </c>
      <c r="F870" t="str">
        <f>INDEX(Original!$A$2:$P$96,MATCH(D870,Original!$A$2:$A$96,0),MATCH(C870,Original!$A$2:$P$2,0))</f>
        <v>.</v>
      </c>
      <c r="G870" t="str">
        <f t="shared" si="13"/>
        <v>No</v>
      </c>
    </row>
    <row r="871" spans="2:7" x14ac:dyDescent="0.25">
      <c r="B871">
        <v>870</v>
      </c>
      <c r="C871" t="s">
        <v>11</v>
      </c>
      <c r="D871" t="s">
        <v>72</v>
      </c>
      <c r="E871" t="s">
        <v>73</v>
      </c>
      <c r="F871" t="str">
        <f>INDEX(Original!$A$2:$P$96,MATCH(D871,Original!$A$2:$A$96,0),MATCH(C871,Original!$A$2:$P$2,0))</f>
        <v>O</v>
      </c>
      <c r="G871" t="str">
        <f t="shared" si="13"/>
        <v>No</v>
      </c>
    </row>
    <row r="872" spans="2:7" x14ac:dyDescent="0.25">
      <c r="B872">
        <v>871</v>
      </c>
      <c r="C872" t="s">
        <v>11</v>
      </c>
      <c r="D872" t="s">
        <v>75</v>
      </c>
      <c r="E872" t="s">
        <v>76</v>
      </c>
      <c r="F872" t="str">
        <f>INDEX(Original!$A$2:$P$96,MATCH(D872,Original!$A$2:$A$96,0),MATCH(C872,Original!$A$2:$P$2,0))</f>
        <v>D</v>
      </c>
      <c r="G872" t="str">
        <f t="shared" si="13"/>
        <v>No</v>
      </c>
    </row>
    <row r="873" spans="2:7" x14ac:dyDescent="0.25">
      <c r="B873">
        <v>872</v>
      </c>
      <c r="C873" t="s">
        <v>11</v>
      </c>
      <c r="D873" t="s">
        <v>77</v>
      </c>
      <c r="E873" t="s">
        <v>78</v>
      </c>
      <c r="F873" t="str">
        <f>INDEX(Original!$A$2:$P$96,MATCH(D873,Original!$A$2:$A$96,0),MATCH(C873,Original!$A$2:$P$2,0))</f>
        <v>O</v>
      </c>
      <c r="G873" t="str">
        <f t="shared" si="13"/>
        <v>No</v>
      </c>
    </row>
    <row r="874" spans="2:7" x14ac:dyDescent="0.25">
      <c r="B874">
        <v>873</v>
      </c>
      <c r="C874" t="s">
        <v>11</v>
      </c>
      <c r="D874" t="s">
        <v>79</v>
      </c>
      <c r="E874" t="s">
        <v>27</v>
      </c>
      <c r="F874" t="str">
        <f>INDEX(Original!$A$2:$P$96,MATCH(D874,Original!$A$2:$A$96,0),MATCH(C874,Original!$A$2:$P$2,0))</f>
        <v>D??</v>
      </c>
      <c r="G874" t="str">
        <f t="shared" si="13"/>
        <v>No</v>
      </c>
    </row>
    <row r="875" spans="2:7" x14ac:dyDescent="0.25">
      <c r="B875">
        <v>874</v>
      </c>
      <c r="C875" t="s">
        <v>11</v>
      </c>
      <c r="D875" t="s">
        <v>81</v>
      </c>
      <c r="E875" t="s">
        <v>82</v>
      </c>
      <c r="F875">
        <f>INDEX(Original!$A$2:$P$96,MATCH(D875,Original!$A$2:$A$96,0),MATCH(C875,Original!$A$2:$P$2,0))</f>
        <v>0</v>
      </c>
      <c r="G875" t="str">
        <f t="shared" si="13"/>
        <v>No</v>
      </c>
    </row>
    <row r="876" spans="2:7" x14ac:dyDescent="0.25">
      <c r="B876">
        <v>875</v>
      </c>
      <c r="C876" t="s">
        <v>11</v>
      </c>
      <c r="D876" t="s">
        <v>83</v>
      </c>
      <c r="E876" t="s">
        <v>84</v>
      </c>
      <c r="F876" t="str">
        <f>INDEX(Original!$A$2:$P$96,MATCH(D876,Original!$A$2:$A$96,0),MATCH(C876,Original!$A$2:$P$2,0))</f>
        <v>D</v>
      </c>
      <c r="G876" t="str">
        <f t="shared" si="13"/>
        <v>No</v>
      </c>
    </row>
    <row r="877" spans="2:7" x14ac:dyDescent="0.25">
      <c r="B877">
        <v>876</v>
      </c>
      <c r="C877" t="s">
        <v>11</v>
      </c>
      <c r="D877" t="s">
        <v>85</v>
      </c>
      <c r="E877" t="s">
        <v>86</v>
      </c>
      <c r="F877">
        <f>INDEX(Original!$A$2:$P$96,MATCH(D877,Original!$A$2:$A$96,0),MATCH(C877,Original!$A$2:$P$2,0))</f>
        <v>0</v>
      </c>
      <c r="G877" t="str">
        <f t="shared" si="13"/>
        <v>No</v>
      </c>
    </row>
    <row r="878" spans="2:7" x14ac:dyDescent="0.25">
      <c r="B878">
        <v>877</v>
      </c>
      <c r="C878" t="s">
        <v>11</v>
      </c>
      <c r="D878" t="s">
        <v>87</v>
      </c>
      <c r="E878" t="s">
        <v>88</v>
      </c>
      <c r="F878">
        <f>INDEX(Original!$A$2:$P$96,MATCH(D878,Original!$A$2:$A$96,0),MATCH(C878,Original!$A$2:$P$2,0))</f>
        <v>0</v>
      </c>
      <c r="G878" t="str">
        <f t="shared" si="13"/>
        <v>No</v>
      </c>
    </row>
    <row r="879" spans="2:7" x14ac:dyDescent="0.25">
      <c r="B879">
        <v>878</v>
      </c>
      <c r="C879" t="s">
        <v>11</v>
      </c>
      <c r="D879" t="s">
        <v>89</v>
      </c>
      <c r="E879" t="s">
        <v>90</v>
      </c>
      <c r="F879" t="str">
        <f>INDEX(Original!$A$2:$P$96,MATCH(D879,Original!$A$2:$A$96,0),MATCH(C879,Original!$A$2:$P$2,0))</f>
        <v>N</v>
      </c>
      <c r="G879" t="str">
        <f t="shared" si="13"/>
        <v>No</v>
      </c>
    </row>
    <row r="880" spans="2:7" x14ac:dyDescent="0.25">
      <c r="B880">
        <v>879</v>
      </c>
      <c r="C880" t="s">
        <v>11</v>
      </c>
      <c r="D880" t="s">
        <v>91</v>
      </c>
      <c r="E880" t="s">
        <v>92</v>
      </c>
      <c r="F880">
        <f>INDEX(Original!$A$2:$P$96,MATCH(D880,Original!$A$2:$A$96,0),MATCH(C880,Original!$A$2:$P$2,0))</f>
        <v>0</v>
      </c>
      <c r="G880" t="str">
        <f t="shared" si="13"/>
        <v>No</v>
      </c>
    </row>
    <row r="881" spans="2:7" x14ac:dyDescent="0.25">
      <c r="B881">
        <v>880</v>
      </c>
      <c r="C881" t="s">
        <v>11</v>
      </c>
      <c r="D881" t="s">
        <v>93</v>
      </c>
      <c r="E881" t="s">
        <v>94</v>
      </c>
      <c r="F881">
        <f>INDEX(Original!$A$2:$P$96,MATCH(D881,Original!$A$2:$A$96,0),MATCH(C881,Original!$A$2:$P$2,0))</f>
        <v>0</v>
      </c>
      <c r="G881" t="str">
        <f t="shared" si="13"/>
        <v>No</v>
      </c>
    </row>
    <row r="882" spans="2:7" x14ac:dyDescent="0.25">
      <c r="B882">
        <v>881</v>
      </c>
      <c r="C882" t="s">
        <v>11</v>
      </c>
      <c r="D882" t="s">
        <v>95</v>
      </c>
      <c r="E882" t="s">
        <v>96</v>
      </c>
      <c r="F882" t="str">
        <f>INDEX(Original!$A$2:$P$96,MATCH(D882,Original!$A$2:$A$96,0),MATCH(C882,Original!$A$2:$P$2,0))</f>
        <v>N</v>
      </c>
      <c r="G882" t="str">
        <f t="shared" si="13"/>
        <v>No</v>
      </c>
    </row>
    <row r="883" spans="2:7" x14ac:dyDescent="0.25">
      <c r="B883">
        <v>882</v>
      </c>
      <c r="C883" t="s">
        <v>11</v>
      </c>
      <c r="D883" t="s">
        <v>97</v>
      </c>
      <c r="E883" t="s">
        <v>98</v>
      </c>
      <c r="F883">
        <f>INDEX(Original!$A$2:$P$96,MATCH(D883,Original!$A$2:$A$96,0),MATCH(C883,Original!$A$2:$P$2,0))</f>
        <v>0</v>
      </c>
      <c r="G883" t="str">
        <f t="shared" si="13"/>
        <v>No</v>
      </c>
    </row>
    <row r="884" spans="2:7" x14ac:dyDescent="0.25">
      <c r="B884">
        <v>883</v>
      </c>
      <c r="C884" t="s">
        <v>11</v>
      </c>
      <c r="D884" t="s">
        <v>99</v>
      </c>
      <c r="E884" t="s">
        <v>100</v>
      </c>
      <c r="F884" t="str">
        <f>INDEX(Original!$A$2:$P$96,MATCH(D884,Original!$A$2:$A$96,0),MATCH(C884,Original!$A$2:$P$2,0))</f>
        <v>N,O</v>
      </c>
      <c r="G884" t="str">
        <f t="shared" si="13"/>
        <v>No</v>
      </c>
    </row>
    <row r="885" spans="2:7" x14ac:dyDescent="0.25">
      <c r="B885">
        <v>884</v>
      </c>
      <c r="C885" t="s">
        <v>11</v>
      </c>
      <c r="D885" t="s">
        <v>101</v>
      </c>
      <c r="E885" t="s">
        <v>102</v>
      </c>
      <c r="F885" t="str">
        <f>INDEX(Original!$A$2:$P$96,MATCH(D885,Original!$A$2:$A$96,0),MATCH(C885,Original!$A$2:$P$2,0))</f>
        <v>N</v>
      </c>
      <c r="G885" t="str">
        <f t="shared" si="13"/>
        <v>No</v>
      </c>
    </row>
    <row r="886" spans="2:7" x14ac:dyDescent="0.25">
      <c r="B886">
        <v>885</v>
      </c>
      <c r="C886" t="s">
        <v>11</v>
      </c>
      <c r="D886" t="s">
        <v>103</v>
      </c>
      <c r="E886" t="s">
        <v>104</v>
      </c>
      <c r="F886">
        <f>INDEX(Original!$A$2:$P$96,MATCH(D886,Original!$A$2:$A$96,0),MATCH(C886,Original!$A$2:$P$2,0))</f>
        <v>0</v>
      </c>
      <c r="G886" t="str">
        <f t="shared" si="13"/>
        <v>No</v>
      </c>
    </row>
    <row r="887" spans="2:7" x14ac:dyDescent="0.25">
      <c r="B887">
        <v>886</v>
      </c>
      <c r="C887" t="s">
        <v>11</v>
      </c>
      <c r="D887" t="s">
        <v>105</v>
      </c>
      <c r="E887" t="s">
        <v>106</v>
      </c>
      <c r="F887">
        <f>INDEX(Original!$A$2:$P$96,MATCH(D887,Original!$A$2:$A$96,0),MATCH(C887,Original!$A$2:$P$2,0))</f>
        <v>0</v>
      </c>
      <c r="G887" t="str">
        <f t="shared" si="13"/>
        <v>No</v>
      </c>
    </row>
    <row r="888" spans="2:7" x14ac:dyDescent="0.25">
      <c r="B888">
        <v>887</v>
      </c>
      <c r="C888" t="s">
        <v>11</v>
      </c>
      <c r="D888" t="s">
        <v>108</v>
      </c>
      <c r="E888" t="s">
        <v>109</v>
      </c>
      <c r="F888">
        <f>INDEX(Original!$A$2:$P$96,MATCH(D888,Original!$A$2:$A$96,0),MATCH(C888,Original!$A$2:$P$2,0))</f>
        <v>0</v>
      </c>
      <c r="G888" t="str">
        <f t="shared" si="13"/>
        <v>No</v>
      </c>
    </row>
    <row r="889" spans="2:7" x14ac:dyDescent="0.25">
      <c r="B889">
        <v>888</v>
      </c>
      <c r="C889" t="s">
        <v>11</v>
      </c>
      <c r="D889" t="s">
        <v>110</v>
      </c>
      <c r="E889" t="s">
        <v>111</v>
      </c>
      <c r="F889">
        <f>INDEX(Original!$A$2:$P$96,MATCH(D889,Original!$A$2:$A$96,0),MATCH(C889,Original!$A$2:$P$2,0))</f>
        <v>0</v>
      </c>
      <c r="G889" t="str">
        <f t="shared" si="13"/>
        <v>No</v>
      </c>
    </row>
    <row r="890" spans="2:7" x14ac:dyDescent="0.25">
      <c r="B890">
        <v>889</v>
      </c>
      <c r="C890" t="s">
        <v>11</v>
      </c>
      <c r="D890" t="s">
        <v>112</v>
      </c>
      <c r="E890" t="s">
        <v>113</v>
      </c>
      <c r="F890">
        <f>INDEX(Original!$A$2:$P$96,MATCH(D890,Original!$A$2:$A$96,0),MATCH(C890,Original!$A$2:$P$2,0))</f>
        <v>0</v>
      </c>
      <c r="G890" t="str">
        <f t="shared" si="13"/>
        <v>No</v>
      </c>
    </row>
    <row r="891" spans="2:7" x14ac:dyDescent="0.25">
      <c r="B891">
        <v>890</v>
      </c>
      <c r="C891" t="s">
        <v>11</v>
      </c>
      <c r="D891" t="s">
        <v>114</v>
      </c>
      <c r="E891" t="s">
        <v>115</v>
      </c>
      <c r="F891">
        <f>INDEX(Original!$A$2:$P$96,MATCH(D891,Original!$A$2:$A$96,0),MATCH(C891,Original!$A$2:$P$2,0))</f>
        <v>0</v>
      </c>
      <c r="G891" t="str">
        <f t="shared" si="13"/>
        <v>No</v>
      </c>
    </row>
    <row r="892" spans="2:7" x14ac:dyDescent="0.25">
      <c r="B892">
        <v>891</v>
      </c>
      <c r="C892" t="s">
        <v>11</v>
      </c>
      <c r="D892" t="s">
        <v>116</v>
      </c>
      <c r="E892" t="s">
        <v>117</v>
      </c>
      <c r="F892">
        <f>INDEX(Original!$A$2:$P$96,MATCH(D892,Original!$A$2:$A$96,0),MATCH(C892,Original!$A$2:$P$2,0))</f>
        <v>0</v>
      </c>
      <c r="G892" t="str">
        <f t="shared" si="13"/>
        <v>No</v>
      </c>
    </row>
    <row r="893" spans="2:7" x14ac:dyDescent="0.25">
      <c r="B893">
        <v>892</v>
      </c>
      <c r="C893" t="s">
        <v>11</v>
      </c>
      <c r="D893" t="s">
        <v>118</v>
      </c>
      <c r="E893" t="s">
        <v>119</v>
      </c>
      <c r="F893">
        <f>INDEX(Original!$A$2:$P$96,MATCH(D893,Original!$A$2:$A$96,0),MATCH(C893,Original!$A$2:$P$2,0))</f>
        <v>0</v>
      </c>
      <c r="G893" t="str">
        <f t="shared" si="13"/>
        <v>No</v>
      </c>
    </row>
    <row r="894" spans="2:7" x14ac:dyDescent="0.25">
      <c r="B894">
        <v>893</v>
      </c>
      <c r="C894" t="s">
        <v>11</v>
      </c>
      <c r="D894" t="s">
        <v>121</v>
      </c>
      <c r="E894" t="s">
        <v>122</v>
      </c>
      <c r="F894">
        <f>INDEX(Original!$A$2:$P$96,MATCH(D894,Original!$A$2:$A$96,0),MATCH(C894,Original!$A$2:$P$2,0))</f>
        <v>0</v>
      </c>
      <c r="G894" t="str">
        <f t="shared" si="13"/>
        <v>No</v>
      </c>
    </row>
    <row r="895" spans="2:7" x14ac:dyDescent="0.25">
      <c r="B895">
        <v>894</v>
      </c>
      <c r="C895" t="s">
        <v>11</v>
      </c>
      <c r="D895" t="s">
        <v>123</v>
      </c>
      <c r="E895" t="s">
        <v>124</v>
      </c>
      <c r="F895" t="str">
        <f>INDEX(Original!$A$2:$P$96,MATCH(D895,Original!$A$2:$A$96,0),MATCH(C895,Original!$A$2:$P$2,0))</f>
        <v>N</v>
      </c>
      <c r="G895" t="str">
        <f t="shared" si="13"/>
        <v>No</v>
      </c>
    </row>
    <row r="896" spans="2:7" x14ac:dyDescent="0.25">
      <c r="B896">
        <v>895</v>
      </c>
      <c r="C896" t="s">
        <v>11</v>
      </c>
      <c r="D896" t="s">
        <v>125</v>
      </c>
      <c r="E896" t="s">
        <v>126</v>
      </c>
      <c r="F896" t="str">
        <f>INDEX(Original!$A$2:$P$96,MATCH(D896,Original!$A$2:$A$96,0),MATCH(C896,Original!$A$2:$P$2,0))</f>
        <v>N</v>
      </c>
      <c r="G896" t="str">
        <f t="shared" si="13"/>
        <v>No</v>
      </c>
    </row>
    <row r="897" spans="2:8" x14ac:dyDescent="0.25">
      <c r="B897">
        <v>896</v>
      </c>
      <c r="C897" t="s">
        <v>11</v>
      </c>
      <c r="D897" t="s">
        <v>127</v>
      </c>
      <c r="E897" t="s">
        <v>128</v>
      </c>
      <c r="F897" t="str">
        <f>INDEX(Original!$A$2:$P$96,MATCH(D897,Original!$A$2:$A$96,0),MATCH(C897,Original!$A$2:$P$2,0))</f>
        <v>N</v>
      </c>
      <c r="G897" t="str">
        <f t="shared" si="13"/>
        <v>No</v>
      </c>
    </row>
    <row r="898" spans="2:8" x14ac:dyDescent="0.25">
      <c r="B898">
        <v>897</v>
      </c>
      <c r="C898" t="s">
        <v>11</v>
      </c>
      <c r="D898" t="s">
        <v>129</v>
      </c>
      <c r="E898" t="s">
        <v>130</v>
      </c>
      <c r="F898">
        <f>INDEX(Original!$A$2:$P$96,MATCH(D898,Original!$A$2:$A$96,0),MATCH(C898,Original!$A$2:$P$2,0))</f>
        <v>0</v>
      </c>
      <c r="G898" t="str">
        <f t="shared" si="13"/>
        <v>No</v>
      </c>
    </row>
    <row r="899" spans="2:8" x14ac:dyDescent="0.25">
      <c r="B899">
        <v>898</v>
      </c>
      <c r="C899" t="s">
        <v>11</v>
      </c>
      <c r="D899" t="s">
        <v>131</v>
      </c>
      <c r="E899" t="s">
        <v>132</v>
      </c>
      <c r="F899" t="str">
        <f>INDEX(Original!$A$2:$P$96,MATCH(D899,Original!$A$2:$A$96,0),MATCH(C899,Original!$A$2:$P$2,0))</f>
        <v>N</v>
      </c>
      <c r="G899" t="str">
        <f t="shared" ref="G899:G962" si="14">IF(VALUE(LEFT(RIGHT(D899,4)))&gt;5,"Yes, Grad","No")</f>
        <v>No</v>
      </c>
    </row>
    <row r="900" spans="2:8" x14ac:dyDescent="0.25">
      <c r="B900">
        <v>899</v>
      </c>
      <c r="C900" t="s">
        <v>11</v>
      </c>
      <c r="D900" t="s">
        <v>133</v>
      </c>
      <c r="E900" t="s">
        <v>134</v>
      </c>
      <c r="F900">
        <f>INDEX(Original!$A$2:$P$96,MATCH(D900,Original!$A$2:$A$96,0),MATCH(C900,Original!$A$2:$P$2,0))</f>
        <v>0</v>
      </c>
      <c r="G900" t="str">
        <f t="shared" si="14"/>
        <v>No</v>
      </c>
    </row>
    <row r="901" spans="2:8" x14ac:dyDescent="0.25">
      <c r="B901">
        <v>900</v>
      </c>
      <c r="C901" t="s">
        <v>11</v>
      </c>
      <c r="D901" t="s">
        <v>135</v>
      </c>
      <c r="E901" t="s">
        <v>136</v>
      </c>
      <c r="F901">
        <f>INDEX(Original!$A$2:$P$96,MATCH(D901,Original!$A$2:$A$96,0),MATCH(C901,Original!$A$2:$P$2,0))</f>
        <v>0</v>
      </c>
      <c r="G901" t="str">
        <f t="shared" si="14"/>
        <v>No</v>
      </c>
    </row>
    <row r="902" spans="2:8" x14ac:dyDescent="0.25">
      <c r="B902">
        <v>901</v>
      </c>
      <c r="C902" t="s">
        <v>11</v>
      </c>
      <c r="D902" t="s">
        <v>137</v>
      </c>
      <c r="E902" t="s">
        <v>138</v>
      </c>
      <c r="F902" t="str">
        <f>INDEX(Original!$A$2:$P$96,MATCH(D902,Original!$A$2:$A$96,0),MATCH(C902,Original!$A$2:$P$2,0))</f>
        <v>O</v>
      </c>
      <c r="G902" t="str">
        <f t="shared" si="14"/>
        <v>No</v>
      </c>
    </row>
    <row r="903" spans="2:8" x14ac:dyDescent="0.25">
      <c r="B903">
        <v>902</v>
      </c>
      <c r="C903" t="s">
        <v>11</v>
      </c>
      <c r="D903" t="s">
        <v>139</v>
      </c>
      <c r="E903" t="s">
        <v>140</v>
      </c>
      <c r="F903" t="str">
        <f>INDEX(Original!$A$2:$P$96,MATCH(D903,Original!$A$2:$A$96,0),MATCH(C903,Original!$A$2:$P$2,0))</f>
        <v>O</v>
      </c>
      <c r="G903" t="str">
        <f t="shared" si="14"/>
        <v>No</v>
      </c>
    </row>
    <row r="904" spans="2:8" x14ac:dyDescent="0.25">
      <c r="B904">
        <v>903</v>
      </c>
      <c r="C904" t="s">
        <v>11</v>
      </c>
      <c r="D904" t="s">
        <v>141</v>
      </c>
      <c r="E904" t="s">
        <v>142</v>
      </c>
      <c r="F904">
        <f>INDEX(Original!$A$2:$P$96,MATCH(D904,Original!$A$2:$A$96,0),MATCH(C904,Original!$A$2:$P$2,0))</f>
        <v>0</v>
      </c>
      <c r="G904" t="str">
        <f t="shared" si="14"/>
        <v>No</v>
      </c>
    </row>
    <row r="905" spans="2:8" x14ac:dyDescent="0.25">
      <c r="B905">
        <v>904</v>
      </c>
      <c r="C905" t="s">
        <v>11</v>
      </c>
      <c r="D905" t="s">
        <v>143</v>
      </c>
      <c r="E905" t="s">
        <v>27</v>
      </c>
      <c r="F905">
        <f>INDEX(Original!$A$2:$P$96,MATCH(D905,Original!$A$2:$A$96,0),MATCH(C905,Original!$A$2:$P$2,0))</f>
        <v>0</v>
      </c>
      <c r="G905" t="str">
        <f t="shared" si="14"/>
        <v>No</v>
      </c>
    </row>
    <row r="906" spans="2:8" x14ac:dyDescent="0.25">
      <c r="B906">
        <v>905</v>
      </c>
      <c r="C906" t="s">
        <v>11</v>
      </c>
      <c r="D906" t="s">
        <v>144</v>
      </c>
      <c r="E906" t="s">
        <v>145</v>
      </c>
      <c r="F906">
        <f>INDEX(Original!$A$2:$P$96,MATCH(D906,Original!$A$2:$A$96,0),MATCH(C906,Original!$A$2:$P$2,0))</f>
        <v>0</v>
      </c>
      <c r="G906" t="str">
        <f t="shared" si="14"/>
        <v>No</v>
      </c>
    </row>
    <row r="907" spans="2:8" x14ac:dyDescent="0.25">
      <c r="B907">
        <v>906</v>
      </c>
      <c r="C907" t="s">
        <v>11</v>
      </c>
      <c r="D907" t="s">
        <v>146</v>
      </c>
      <c r="E907" t="s">
        <v>147</v>
      </c>
      <c r="F907">
        <f>INDEX(Original!$A$2:$P$96,MATCH(D907,Original!$A$2:$A$96,0),MATCH(C907,Original!$A$2:$P$2,0))</f>
        <v>0</v>
      </c>
      <c r="G907" t="str">
        <f t="shared" si="14"/>
        <v>No</v>
      </c>
    </row>
    <row r="908" spans="2:8" x14ac:dyDescent="0.25">
      <c r="B908">
        <v>907</v>
      </c>
      <c r="C908" t="s">
        <v>11</v>
      </c>
      <c r="D908" t="s">
        <v>148</v>
      </c>
      <c r="E908" t="s">
        <v>149</v>
      </c>
      <c r="F908" t="str">
        <f>INDEX(Original!$A$2:$P$96,MATCH(D908,Original!$A$2:$A$96,0),MATCH(C908,Original!$A$2:$P$2,0))</f>
        <v>O</v>
      </c>
      <c r="G908" t="str">
        <f t="shared" si="14"/>
        <v>Yes, Grad</v>
      </c>
      <c r="H908" t="str">
        <f>VLOOKUP(F908,Other!$A$20:$B$27,2,FALSE)</f>
        <v>Yes</v>
      </c>
    </row>
    <row r="909" spans="2:8" x14ac:dyDescent="0.25">
      <c r="B909">
        <v>908</v>
      </c>
      <c r="C909" t="s">
        <v>11</v>
      </c>
      <c r="D909" t="s">
        <v>150</v>
      </c>
      <c r="E909" t="s">
        <v>151</v>
      </c>
      <c r="F909" t="str">
        <f>INDEX(Original!$A$2:$P$96,MATCH(D909,Original!$A$2:$A$96,0),MATCH(C909,Original!$A$2:$P$2,0))</f>
        <v>O</v>
      </c>
      <c r="G909" t="str">
        <f t="shared" si="14"/>
        <v>Yes, Grad</v>
      </c>
      <c r="H909" t="str">
        <f>VLOOKUP(F909,Other!$A$20:$B$27,2,FALSE)</f>
        <v>Yes</v>
      </c>
    </row>
    <row r="910" spans="2:8" x14ac:dyDescent="0.25">
      <c r="B910">
        <v>909</v>
      </c>
      <c r="C910" t="s">
        <v>11</v>
      </c>
      <c r="D910" t="s">
        <v>152</v>
      </c>
      <c r="E910" t="s">
        <v>153</v>
      </c>
      <c r="F910">
        <f>INDEX(Original!$A$2:$P$96,MATCH(D910,Original!$A$2:$A$96,0),MATCH(C910,Original!$A$2:$P$2,0))</f>
        <v>0</v>
      </c>
      <c r="G910" t="str">
        <f t="shared" si="14"/>
        <v>Yes, Grad</v>
      </c>
      <c r="H910" t="str">
        <f>VLOOKUP(F910,Other!$A$20:$B$27,2,FALSE)</f>
        <v>No</v>
      </c>
    </row>
    <row r="911" spans="2:8" x14ac:dyDescent="0.25">
      <c r="B911">
        <v>910</v>
      </c>
      <c r="C911" t="s">
        <v>11</v>
      </c>
      <c r="D911" t="s">
        <v>154</v>
      </c>
      <c r="E911" t="s">
        <v>155</v>
      </c>
      <c r="F911" t="str">
        <f>INDEX(Original!$A$2:$P$96,MATCH(D911,Original!$A$2:$A$96,0),MATCH(C911,Original!$A$2:$P$2,0))</f>
        <v>F, O</v>
      </c>
      <c r="G911" t="str">
        <f t="shared" si="14"/>
        <v>Yes, Grad</v>
      </c>
      <c r="H911" t="str">
        <f>VLOOKUP(F911,Other!$A$20:$B$27,2,FALSE)</f>
        <v>Yes</v>
      </c>
    </row>
    <row r="912" spans="2:8" x14ac:dyDescent="0.25">
      <c r="B912">
        <v>911</v>
      </c>
      <c r="C912" t="s">
        <v>11</v>
      </c>
      <c r="D912" t="s">
        <v>158</v>
      </c>
      <c r="E912" t="s">
        <v>159</v>
      </c>
      <c r="F912" t="str">
        <f>INDEX(Original!$A$2:$P$96,MATCH(D912,Original!$A$2:$A$96,0),MATCH(C912,Original!$A$2:$P$2,0))</f>
        <v>F, O</v>
      </c>
      <c r="G912" t="str">
        <f t="shared" si="14"/>
        <v>Yes, Grad</v>
      </c>
      <c r="H912" t="str">
        <f>VLOOKUP(F912,Other!$A$20:$B$27,2,FALSE)</f>
        <v>Yes</v>
      </c>
    </row>
    <row r="913" spans="2:8" x14ac:dyDescent="0.25">
      <c r="B913">
        <v>912</v>
      </c>
      <c r="C913" t="s">
        <v>11</v>
      </c>
      <c r="D913" t="s">
        <v>160</v>
      </c>
      <c r="E913" t="s">
        <v>161</v>
      </c>
      <c r="F913" t="str">
        <f>INDEX(Original!$A$2:$P$96,MATCH(D913,Original!$A$2:$A$96,0),MATCH(C913,Original!$A$2:$P$2,0))</f>
        <v>F, O</v>
      </c>
      <c r="G913" t="str">
        <f t="shared" si="14"/>
        <v>Yes, Grad</v>
      </c>
      <c r="H913" t="str">
        <f>VLOOKUP(F913,Other!$A$20:$B$27,2,FALSE)</f>
        <v>Yes</v>
      </c>
    </row>
    <row r="914" spans="2:8" x14ac:dyDescent="0.25">
      <c r="B914">
        <v>913</v>
      </c>
      <c r="C914" t="s">
        <v>11</v>
      </c>
      <c r="D914" t="s">
        <v>162</v>
      </c>
      <c r="E914" t="s">
        <v>163</v>
      </c>
      <c r="F914" t="str">
        <f>INDEX(Original!$A$2:$P$96,MATCH(D914,Original!$A$2:$A$96,0),MATCH(C914,Original!$A$2:$P$2,0))</f>
        <v>F,O</v>
      </c>
      <c r="G914" t="str">
        <f t="shared" si="14"/>
        <v>Yes, Grad</v>
      </c>
      <c r="H914" t="str">
        <f>VLOOKUP(F914,Other!$A$20:$B$27,2,FALSE)</f>
        <v>Yes</v>
      </c>
    </row>
    <row r="915" spans="2:8" x14ac:dyDescent="0.25">
      <c r="B915">
        <v>914</v>
      </c>
      <c r="C915" t="s">
        <v>11</v>
      </c>
      <c r="D915" t="s">
        <v>164</v>
      </c>
      <c r="E915" t="s">
        <v>165</v>
      </c>
      <c r="F915" t="str">
        <f>INDEX(Original!$A$2:$P$96,MATCH(D915,Original!$A$2:$A$96,0),MATCH(C915,Original!$A$2:$P$2,0))</f>
        <v>F, O</v>
      </c>
      <c r="G915" t="str">
        <f t="shared" si="14"/>
        <v>Yes, Grad</v>
      </c>
      <c r="H915" t="str">
        <f>VLOOKUP(F915,Other!$A$20:$B$27,2,FALSE)</f>
        <v>Yes</v>
      </c>
    </row>
    <row r="916" spans="2:8" x14ac:dyDescent="0.25">
      <c r="B916">
        <v>915</v>
      </c>
      <c r="C916" t="s">
        <v>11</v>
      </c>
      <c r="D916" t="s">
        <v>167</v>
      </c>
      <c r="E916" t="s">
        <v>168</v>
      </c>
      <c r="F916" t="str">
        <f>INDEX(Original!$A$2:$P$96,MATCH(D916,Original!$A$2:$A$96,0),MATCH(C916,Original!$A$2:$P$2,0))</f>
        <v>F, O</v>
      </c>
      <c r="G916" t="str">
        <f t="shared" si="14"/>
        <v>Yes, Grad</v>
      </c>
      <c r="H916" t="str">
        <f>VLOOKUP(F916,Other!$A$20:$B$27,2,FALSE)</f>
        <v>Yes</v>
      </c>
    </row>
    <row r="917" spans="2:8" x14ac:dyDescent="0.25">
      <c r="B917">
        <v>916</v>
      </c>
      <c r="C917" t="s">
        <v>11</v>
      </c>
      <c r="D917" t="s">
        <v>169</v>
      </c>
      <c r="E917" t="s">
        <v>170</v>
      </c>
      <c r="F917" t="str">
        <f>INDEX(Original!$A$2:$P$96,MATCH(D917,Original!$A$2:$A$96,0),MATCH(C917,Original!$A$2:$P$2,0))</f>
        <v>O</v>
      </c>
      <c r="G917" t="str">
        <f t="shared" si="14"/>
        <v>Yes, Grad</v>
      </c>
      <c r="H917" t="str">
        <f>VLOOKUP(F917,Other!$A$20:$B$27,2,FALSE)</f>
        <v>Yes</v>
      </c>
    </row>
    <row r="918" spans="2:8" x14ac:dyDescent="0.25">
      <c r="B918">
        <v>917</v>
      </c>
      <c r="C918" t="s">
        <v>11</v>
      </c>
      <c r="D918" t="s">
        <v>171</v>
      </c>
      <c r="E918" t="s">
        <v>172</v>
      </c>
      <c r="F918">
        <f>INDEX(Original!$A$2:$P$96,MATCH(D918,Original!$A$2:$A$96,0),MATCH(C918,Original!$A$2:$P$2,0))</f>
        <v>0</v>
      </c>
      <c r="G918" t="str">
        <f t="shared" si="14"/>
        <v>Yes, Grad</v>
      </c>
      <c r="H918" t="str">
        <f>VLOOKUP(F918,Other!$A$20:$B$27,2,FALSE)</f>
        <v>No</v>
      </c>
    </row>
    <row r="919" spans="2:8" x14ac:dyDescent="0.25">
      <c r="B919">
        <v>918</v>
      </c>
      <c r="C919" t="s">
        <v>11</v>
      </c>
      <c r="D919" t="s">
        <v>173</v>
      </c>
      <c r="E919" t="s">
        <v>174</v>
      </c>
      <c r="F919" t="str">
        <f>INDEX(Original!$A$2:$P$96,MATCH(D919,Original!$A$2:$A$96,0),MATCH(C919,Original!$A$2:$P$2,0))</f>
        <v>F, O</v>
      </c>
      <c r="G919" t="str">
        <f t="shared" si="14"/>
        <v>Yes, Grad</v>
      </c>
      <c r="H919" t="str">
        <f>VLOOKUP(F919,Other!$A$20:$B$27,2,FALSE)</f>
        <v>Yes</v>
      </c>
    </row>
    <row r="920" spans="2:8" x14ac:dyDescent="0.25">
      <c r="B920">
        <v>919</v>
      </c>
      <c r="C920" t="s">
        <v>11</v>
      </c>
      <c r="D920" t="s">
        <v>175</v>
      </c>
      <c r="E920" t="s">
        <v>176</v>
      </c>
      <c r="F920" t="str">
        <f>INDEX(Original!$A$2:$P$96,MATCH(D920,Original!$A$2:$A$96,0),MATCH(C920,Original!$A$2:$P$2,0))</f>
        <v>F, O</v>
      </c>
      <c r="G920" t="str">
        <f t="shared" si="14"/>
        <v>Yes, Grad</v>
      </c>
      <c r="H920" t="str">
        <f>VLOOKUP(F920,Other!$A$20:$B$27,2,FALSE)</f>
        <v>Yes</v>
      </c>
    </row>
    <row r="921" spans="2:8" x14ac:dyDescent="0.25">
      <c r="B921">
        <v>920</v>
      </c>
      <c r="C921" t="s">
        <v>11</v>
      </c>
      <c r="D921" t="s">
        <v>177</v>
      </c>
      <c r="E921" t="s">
        <v>178</v>
      </c>
      <c r="F921" t="str">
        <f>INDEX(Original!$A$2:$P$96,MATCH(D921,Original!$A$2:$A$96,0),MATCH(C921,Original!$A$2:$P$2,0))</f>
        <v>.</v>
      </c>
      <c r="G921" t="str">
        <f t="shared" si="14"/>
        <v>Yes, Grad</v>
      </c>
      <c r="H921" t="str">
        <f>VLOOKUP(F921,Other!$A$20:$B$27,2,FALSE)</f>
        <v>No</v>
      </c>
    </row>
    <row r="922" spans="2:8" x14ac:dyDescent="0.25">
      <c r="B922">
        <v>921</v>
      </c>
      <c r="C922" t="s">
        <v>11</v>
      </c>
      <c r="D922" t="s">
        <v>179</v>
      </c>
      <c r="E922" t="s">
        <v>180</v>
      </c>
      <c r="F922">
        <f>INDEX(Original!$A$2:$P$96,MATCH(D922,Original!$A$2:$A$96,0),MATCH(C922,Original!$A$2:$P$2,0))</f>
        <v>0</v>
      </c>
      <c r="G922" t="str">
        <f t="shared" si="14"/>
        <v>Yes, Grad</v>
      </c>
      <c r="H922" t="str">
        <f>VLOOKUP(F922,Other!$A$20:$B$27,2,FALSE)</f>
        <v>No</v>
      </c>
    </row>
    <row r="923" spans="2:8" x14ac:dyDescent="0.25">
      <c r="B923">
        <v>922</v>
      </c>
      <c r="C923" t="s">
        <v>11</v>
      </c>
      <c r="D923" t="s">
        <v>181</v>
      </c>
      <c r="E923" t="s">
        <v>182</v>
      </c>
      <c r="F923">
        <f>INDEX(Original!$A$2:$P$96,MATCH(D923,Original!$A$2:$A$96,0),MATCH(C923,Original!$A$2:$P$2,0))</f>
        <v>0</v>
      </c>
      <c r="G923" t="str">
        <f t="shared" si="14"/>
        <v>Yes, Grad</v>
      </c>
      <c r="H923" t="str">
        <f>VLOOKUP(F923,Other!$A$20:$B$27,2,FALSE)</f>
        <v>No</v>
      </c>
    </row>
    <row r="924" spans="2:8" x14ac:dyDescent="0.25">
      <c r="B924">
        <v>923</v>
      </c>
      <c r="C924" t="s">
        <v>11</v>
      </c>
      <c r="D924" t="s">
        <v>184</v>
      </c>
      <c r="E924" t="s">
        <v>185</v>
      </c>
      <c r="F924">
        <f>INDEX(Original!$A$2:$P$96,MATCH(D924,Original!$A$2:$A$96,0),MATCH(C924,Original!$A$2:$P$2,0))</f>
        <v>0</v>
      </c>
      <c r="G924" t="str">
        <f t="shared" si="14"/>
        <v>Yes, Grad</v>
      </c>
      <c r="H924" t="str">
        <f>VLOOKUP(F924,Other!$A$20:$B$27,2,FALSE)</f>
        <v>No</v>
      </c>
    </row>
    <row r="925" spans="2:8" x14ac:dyDescent="0.25">
      <c r="B925">
        <v>924</v>
      </c>
      <c r="C925" t="s">
        <v>11</v>
      </c>
      <c r="D925" t="s">
        <v>186</v>
      </c>
      <c r="E925" t="s">
        <v>187</v>
      </c>
      <c r="F925" t="str">
        <f>INDEX(Original!$A$2:$P$96,MATCH(D925,Original!$A$2:$A$96,0),MATCH(C925,Original!$A$2:$P$2,0))</f>
        <v>F, O</v>
      </c>
      <c r="G925" t="str">
        <f t="shared" si="14"/>
        <v>Yes, Grad</v>
      </c>
      <c r="H925" t="str">
        <f>VLOOKUP(F925,Other!$A$20:$B$27,2,FALSE)</f>
        <v>Yes</v>
      </c>
    </row>
    <row r="926" spans="2:8" x14ac:dyDescent="0.25">
      <c r="B926">
        <v>925</v>
      </c>
      <c r="C926" t="s">
        <v>11</v>
      </c>
      <c r="D926" t="s">
        <v>188</v>
      </c>
      <c r="E926" t="s">
        <v>189</v>
      </c>
      <c r="F926" t="str">
        <f>INDEX(Original!$A$2:$P$96,MATCH(D926,Original!$A$2:$A$96,0),MATCH(C926,Original!$A$2:$P$2,0))</f>
        <v>F, O</v>
      </c>
      <c r="G926" t="str">
        <f t="shared" si="14"/>
        <v>Yes, Grad</v>
      </c>
      <c r="H926" t="str">
        <f>VLOOKUP(F926,Other!$A$20:$B$27,2,FALSE)</f>
        <v>Yes</v>
      </c>
    </row>
    <row r="927" spans="2:8" x14ac:dyDescent="0.25">
      <c r="B927">
        <v>926</v>
      </c>
      <c r="C927" t="s">
        <v>11</v>
      </c>
      <c r="D927" t="s">
        <v>190</v>
      </c>
      <c r="E927" t="s">
        <v>48</v>
      </c>
      <c r="F927">
        <f>INDEX(Original!$A$2:$P$96,MATCH(D927,Original!$A$2:$A$96,0),MATCH(C927,Original!$A$2:$P$2,0))</f>
        <v>0</v>
      </c>
      <c r="G927" t="str">
        <f t="shared" si="14"/>
        <v>Yes, Grad</v>
      </c>
      <c r="H927" t="str">
        <f>VLOOKUP(F927,Other!$A$20:$B$27,2,FALSE)</f>
        <v>No</v>
      </c>
    </row>
    <row r="928" spans="2:8" x14ac:dyDescent="0.25">
      <c r="B928">
        <v>927</v>
      </c>
      <c r="C928" t="s">
        <v>11</v>
      </c>
      <c r="D928" t="s">
        <v>191</v>
      </c>
      <c r="E928" t="s">
        <v>192</v>
      </c>
      <c r="F928" t="str">
        <f>INDEX(Original!$A$2:$P$96,MATCH(D928,Original!$A$2:$A$96,0),MATCH(C928,Original!$A$2:$P$2,0))</f>
        <v>F, O</v>
      </c>
      <c r="G928" t="str">
        <f t="shared" si="14"/>
        <v>Yes, Grad</v>
      </c>
      <c r="H928" t="str">
        <f>VLOOKUP(F928,Other!$A$20:$B$27,2,FALSE)</f>
        <v>Yes</v>
      </c>
    </row>
    <row r="929" spans="1:8" x14ac:dyDescent="0.25">
      <c r="B929">
        <v>928</v>
      </c>
      <c r="C929" t="s">
        <v>11</v>
      </c>
      <c r="D929" t="s">
        <v>193</v>
      </c>
      <c r="E929" t="s">
        <v>194</v>
      </c>
      <c r="F929" t="str">
        <f>INDEX(Original!$A$2:$P$96,MATCH(D929,Original!$A$2:$A$96,0),MATCH(C929,Original!$A$2:$P$2,0))</f>
        <v>F, O</v>
      </c>
      <c r="G929" t="str">
        <f t="shared" si="14"/>
        <v>Yes, Grad</v>
      </c>
      <c r="H929" t="str">
        <f>VLOOKUP(F929,Other!$A$20:$B$27,2,FALSE)</f>
        <v>Yes</v>
      </c>
    </row>
    <row r="930" spans="1:8" x14ac:dyDescent="0.25">
      <c r="B930">
        <v>929</v>
      </c>
      <c r="C930" t="s">
        <v>11</v>
      </c>
      <c r="D930" t="s">
        <v>195</v>
      </c>
      <c r="E930" t="s">
        <v>196</v>
      </c>
      <c r="F930">
        <f>INDEX(Original!$A$2:$P$96,MATCH(D930,Original!$A$2:$A$96,0),MATCH(C930,Original!$A$2:$P$2,0))</f>
        <v>0</v>
      </c>
      <c r="G930" t="str">
        <f t="shared" si="14"/>
        <v>Yes, Grad</v>
      </c>
      <c r="H930" t="str">
        <f>VLOOKUP(F930,Other!$A$20:$B$27,2,FALSE)</f>
        <v>No</v>
      </c>
    </row>
    <row r="931" spans="1:8" x14ac:dyDescent="0.25">
      <c r="B931">
        <v>930</v>
      </c>
      <c r="C931" t="s">
        <v>11</v>
      </c>
      <c r="D931" t="s">
        <v>197</v>
      </c>
      <c r="E931" t="s">
        <v>198</v>
      </c>
      <c r="F931">
        <f>INDEX(Original!$A$2:$P$96,MATCH(D931,Original!$A$2:$A$96,0),MATCH(C931,Original!$A$2:$P$2,0))</f>
        <v>0</v>
      </c>
      <c r="G931" t="str">
        <f t="shared" si="14"/>
        <v>Yes, Grad</v>
      </c>
      <c r="H931" t="str">
        <f>VLOOKUP(F931,Other!$A$20:$B$27,2,FALSE)</f>
        <v>No</v>
      </c>
    </row>
    <row r="932" spans="1:8" x14ac:dyDescent="0.25">
      <c r="B932">
        <v>931</v>
      </c>
      <c r="C932" t="s">
        <v>11</v>
      </c>
      <c r="D932" t="s">
        <v>199</v>
      </c>
      <c r="E932" t="s">
        <v>200</v>
      </c>
      <c r="F932">
        <f>INDEX(Original!$A$2:$P$96,MATCH(D932,Original!$A$2:$A$96,0),MATCH(C932,Original!$A$2:$P$2,0))</f>
        <v>0</v>
      </c>
      <c r="G932" t="str">
        <f t="shared" si="14"/>
        <v>Yes, Grad</v>
      </c>
      <c r="H932" t="str">
        <f>VLOOKUP(F932,Other!$A$20:$B$27,2,FALSE)</f>
        <v>No</v>
      </c>
    </row>
    <row r="933" spans="1:8" x14ac:dyDescent="0.25">
      <c r="B933">
        <v>932</v>
      </c>
      <c r="C933" t="s">
        <v>11</v>
      </c>
      <c r="D933" t="s">
        <v>201</v>
      </c>
      <c r="E933" t="s">
        <v>202</v>
      </c>
      <c r="F933" t="str">
        <f>INDEX(Original!$A$2:$P$96,MATCH(D933,Original!$A$2:$A$96,0),MATCH(C933,Original!$A$2:$P$2,0))</f>
        <v>O</v>
      </c>
      <c r="G933" t="str">
        <f t="shared" si="14"/>
        <v>Yes, Grad</v>
      </c>
      <c r="H933" t="str">
        <f>VLOOKUP(F933,Other!$A$20:$B$27,2,FALSE)</f>
        <v>Yes</v>
      </c>
    </row>
    <row r="934" spans="1:8" x14ac:dyDescent="0.25">
      <c r="B934">
        <v>933</v>
      </c>
      <c r="C934" t="s">
        <v>11</v>
      </c>
      <c r="D934" t="s">
        <v>203</v>
      </c>
      <c r="E934" t="s">
        <v>204</v>
      </c>
      <c r="F934">
        <f>INDEX(Original!$A$2:$P$96,MATCH(D934,Original!$A$2:$A$96,0),MATCH(C934,Original!$A$2:$P$2,0))</f>
        <v>0</v>
      </c>
      <c r="G934" t="str">
        <f t="shared" si="14"/>
        <v>Yes, Grad</v>
      </c>
      <c r="H934" t="str">
        <f>VLOOKUP(F934,Other!$A$20:$B$27,2,FALSE)</f>
        <v>No</v>
      </c>
    </row>
    <row r="935" spans="1:8" x14ac:dyDescent="0.25">
      <c r="B935">
        <v>934</v>
      </c>
      <c r="C935" t="s">
        <v>11</v>
      </c>
      <c r="D935" t="s">
        <v>205</v>
      </c>
      <c r="E935" t="s">
        <v>206</v>
      </c>
      <c r="F935">
        <f>INDEX(Original!$A$2:$P$96,MATCH(D935,Original!$A$2:$A$96,0),MATCH(C935,Original!$A$2:$P$2,0))</f>
        <v>0</v>
      </c>
      <c r="G935" t="str">
        <f t="shared" si="14"/>
        <v>Yes, Grad</v>
      </c>
      <c r="H935" t="str">
        <f>VLOOKUP(F935,Other!$A$20:$B$27,2,FALSE)</f>
        <v>No</v>
      </c>
    </row>
    <row r="936" spans="1:8" x14ac:dyDescent="0.25">
      <c r="B936">
        <v>935</v>
      </c>
      <c r="C936" t="s">
        <v>11</v>
      </c>
      <c r="D936" t="s">
        <v>207</v>
      </c>
      <c r="E936" t="s">
        <v>208</v>
      </c>
      <c r="F936">
        <f>INDEX(Original!$A$2:$P$96,MATCH(D936,Original!$A$2:$A$96,0),MATCH(C936,Original!$A$2:$P$2,0))</f>
        <v>0</v>
      </c>
      <c r="G936" t="str">
        <f t="shared" si="14"/>
        <v>Yes, Grad</v>
      </c>
      <c r="H936" t="str">
        <f>VLOOKUP(F936,Other!$A$20:$B$27,2,FALSE)</f>
        <v>No</v>
      </c>
    </row>
    <row r="937" spans="1:8" x14ac:dyDescent="0.25">
      <c r="B937">
        <v>936</v>
      </c>
      <c r="C937" t="s">
        <v>11</v>
      </c>
      <c r="D937" t="s">
        <v>209</v>
      </c>
      <c r="E937" t="s">
        <v>147</v>
      </c>
      <c r="F937">
        <f>INDEX(Original!$A$2:$P$96,MATCH(D937,Original!$A$2:$A$96,0),MATCH(C937,Original!$A$2:$P$2,0))</f>
        <v>0</v>
      </c>
      <c r="G937" t="str">
        <f t="shared" si="14"/>
        <v>Yes, Grad</v>
      </c>
      <c r="H937" t="str">
        <f>VLOOKUP(F937,Other!$A$20:$B$27,2,FALSE)</f>
        <v>No</v>
      </c>
    </row>
    <row r="938" spans="1:8" x14ac:dyDescent="0.25">
      <c r="B938">
        <v>937</v>
      </c>
      <c r="C938" t="s">
        <v>11</v>
      </c>
      <c r="D938" t="s">
        <v>210</v>
      </c>
      <c r="E938" t="s">
        <v>211</v>
      </c>
      <c r="F938">
        <f>INDEX(Original!$A$2:$P$96,MATCH(D938,Original!$A$2:$A$96,0),MATCH(C938,Original!$A$2:$P$2,0))</f>
        <v>0</v>
      </c>
      <c r="G938" t="str">
        <f t="shared" si="14"/>
        <v>Yes, Grad</v>
      </c>
      <c r="H938" t="str">
        <f>VLOOKUP(F938,Other!$A$20:$B$27,2,FALSE)</f>
        <v>No</v>
      </c>
    </row>
    <row r="939" spans="1:8" x14ac:dyDescent="0.25">
      <c r="B939">
        <v>938</v>
      </c>
      <c r="C939" t="s">
        <v>11</v>
      </c>
      <c r="D939" t="s">
        <v>212</v>
      </c>
      <c r="E939" t="s">
        <v>213</v>
      </c>
      <c r="F939">
        <f>INDEX(Original!$A$2:$P$96,MATCH(D939,Original!$A$2:$A$96,0),MATCH(C939,Original!$A$2:$P$2,0))</f>
        <v>0</v>
      </c>
      <c r="G939" t="str">
        <f t="shared" si="14"/>
        <v>Yes, Grad</v>
      </c>
      <c r="H939" t="str">
        <f>VLOOKUP(F939,Other!$A$20:$B$27,2,FALSE)</f>
        <v>No</v>
      </c>
    </row>
    <row r="940" spans="1:8" x14ac:dyDescent="0.25">
      <c r="B940">
        <v>939</v>
      </c>
      <c r="C940" t="s">
        <v>11</v>
      </c>
      <c r="D940" t="s">
        <v>214</v>
      </c>
      <c r="E940" t="s">
        <v>215</v>
      </c>
      <c r="F940">
        <f>INDEX(Original!$A$2:$P$96,MATCH(D940,Original!$A$2:$A$96,0),MATCH(C940,Original!$A$2:$P$2,0))</f>
        <v>0</v>
      </c>
      <c r="G940" t="str">
        <f t="shared" si="14"/>
        <v>Yes, Grad</v>
      </c>
      <c r="H940" t="str">
        <f>VLOOKUP(F940,Other!$A$20:$B$27,2,FALSE)</f>
        <v>No</v>
      </c>
    </row>
    <row r="941" spans="1:8" x14ac:dyDescent="0.25">
      <c r="B941">
        <v>940</v>
      </c>
      <c r="C941" t="s">
        <v>11</v>
      </c>
      <c r="D941" t="s">
        <v>216</v>
      </c>
      <c r="E941" t="s">
        <v>215</v>
      </c>
      <c r="F941">
        <f>INDEX(Original!$A$2:$P$96,MATCH(D941,Original!$A$2:$A$96,0),MATCH(C941,Original!$A$2:$P$2,0))</f>
        <v>0</v>
      </c>
      <c r="G941" t="str">
        <f t="shared" si="14"/>
        <v>Yes, Grad</v>
      </c>
      <c r="H941" t="str">
        <f>VLOOKUP(F941,Other!$A$20:$B$27,2,FALSE)</f>
        <v>No</v>
      </c>
    </row>
    <row r="942" spans="1:8" x14ac:dyDescent="0.25">
      <c r="A942" t="s">
        <v>220</v>
      </c>
      <c r="B942">
        <v>941</v>
      </c>
      <c r="C942" t="s">
        <v>12</v>
      </c>
      <c r="D942" t="s">
        <v>16</v>
      </c>
      <c r="E942" t="s">
        <v>17</v>
      </c>
      <c r="F942" t="str">
        <f>INDEX(Original!$A$2:$P$96,MATCH(D942,Original!$A$2:$A$96,0),MATCH(C942,Original!$A$2:$P$2,0))</f>
        <v>D,N,O</v>
      </c>
      <c r="G942" t="str">
        <f t="shared" si="14"/>
        <v>No</v>
      </c>
    </row>
    <row r="943" spans="1:8" x14ac:dyDescent="0.25">
      <c r="B943">
        <v>942</v>
      </c>
      <c r="C943" t="s">
        <v>12</v>
      </c>
      <c r="D943" t="s">
        <v>19</v>
      </c>
      <c r="E943" t="s">
        <v>20</v>
      </c>
      <c r="F943" t="str">
        <f>INDEX(Original!$A$2:$P$96,MATCH(D943,Original!$A$2:$A$96,0),MATCH(C943,Original!$A$2:$P$2,0))</f>
        <v>D,N,O</v>
      </c>
      <c r="G943" t="str">
        <f t="shared" si="14"/>
        <v>No</v>
      </c>
    </row>
    <row r="944" spans="1:8" x14ac:dyDescent="0.25">
      <c r="B944">
        <v>943</v>
      </c>
      <c r="C944" t="s">
        <v>12</v>
      </c>
      <c r="D944" t="s">
        <v>23</v>
      </c>
      <c r="E944" t="s">
        <v>24</v>
      </c>
      <c r="F944" t="str">
        <f>INDEX(Original!$A$2:$P$96,MATCH(D944,Original!$A$2:$A$96,0),MATCH(C944,Original!$A$2:$P$2,0))</f>
        <v>D,N,O</v>
      </c>
      <c r="G944" t="str">
        <f t="shared" si="14"/>
        <v>No</v>
      </c>
    </row>
    <row r="945" spans="2:7" x14ac:dyDescent="0.25">
      <c r="B945">
        <v>944</v>
      </c>
      <c r="C945" t="s">
        <v>12</v>
      </c>
      <c r="D945" t="s">
        <v>26</v>
      </c>
      <c r="E945" t="s">
        <v>27</v>
      </c>
      <c r="F945">
        <f>INDEX(Original!$A$2:$P$96,MATCH(D945,Original!$A$2:$A$96,0),MATCH(C945,Original!$A$2:$P$2,0))</f>
        <v>0</v>
      </c>
      <c r="G945" t="str">
        <f t="shared" si="14"/>
        <v>No</v>
      </c>
    </row>
    <row r="946" spans="2:7" x14ac:dyDescent="0.25">
      <c r="B946">
        <v>945</v>
      </c>
      <c r="C946" t="s">
        <v>12</v>
      </c>
      <c r="D946" t="s">
        <v>29</v>
      </c>
      <c r="E946" t="s">
        <v>30</v>
      </c>
      <c r="F946" t="str">
        <f>INDEX(Original!$A$2:$P$96,MATCH(D946,Original!$A$2:$A$96,0),MATCH(C946,Original!$A$2:$P$2,0))</f>
        <v>N, O</v>
      </c>
      <c r="G946" t="str">
        <f t="shared" si="14"/>
        <v>No</v>
      </c>
    </row>
    <row r="947" spans="2:7" x14ac:dyDescent="0.25">
      <c r="B947">
        <v>946</v>
      </c>
      <c r="C947" t="s">
        <v>12</v>
      </c>
      <c r="D947" t="s">
        <v>33</v>
      </c>
      <c r="E947" t="s">
        <v>34</v>
      </c>
      <c r="F947" t="str">
        <f>INDEX(Original!$A$2:$P$96,MATCH(D947,Original!$A$2:$A$96,0),MATCH(C947,Original!$A$2:$P$2,0))</f>
        <v>D,N</v>
      </c>
      <c r="G947" t="str">
        <f t="shared" si="14"/>
        <v>No</v>
      </c>
    </row>
    <row r="948" spans="2:7" x14ac:dyDescent="0.25">
      <c r="B948">
        <v>947</v>
      </c>
      <c r="C948" t="s">
        <v>12</v>
      </c>
      <c r="D948" t="s">
        <v>35</v>
      </c>
      <c r="E948" t="s">
        <v>36</v>
      </c>
      <c r="F948">
        <f>INDEX(Original!$A$2:$P$96,MATCH(D948,Original!$A$2:$A$96,0),MATCH(C948,Original!$A$2:$P$2,0))</f>
        <v>0</v>
      </c>
      <c r="G948" t="str">
        <f t="shared" si="14"/>
        <v>No</v>
      </c>
    </row>
    <row r="949" spans="2:7" x14ac:dyDescent="0.25">
      <c r="B949">
        <v>948</v>
      </c>
      <c r="C949" t="s">
        <v>12</v>
      </c>
      <c r="D949" t="s">
        <v>37</v>
      </c>
      <c r="E949" t="s">
        <v>38</v>
      </c>
      <c r="F949" t="str">
        <f>INDEX(Original!$A$2:$P$96,MATCH(D949,Original!$A$2:$A$96,0),MATCH(C949,Original!$A$2:$P$2,0))</f>
        <v>O</v>
      </c>
      <c r="G949" t="str">
        <f t="shared" si="14"/>
        <v>No</v>
      </c>
    </row>
    <row r="950" spans="2:7" x14ac:dyDescent="0.25">
      <c r="B950">
        <v>949</v>
      </c>
      <c r="C950" t="s">
        <v>12</v>
      </c>
      <c r="D950" t="s">
        <v>40</v>
      </c>
      <c r="E950" t="s">
        <v>41</v>
      </c>
      <c r="F950" t="str">
        <f>INDEX(Original!$A$2:$P$96,MATCH(D950,Original!$A$2:$A$96,0),MATCH(C950,Original!$A$2:$P$2,0))</f>
        <v>N,O</v>
      </c>
      <c r="G950" t="str">
        <f t="shared" si="14"/>
        <v>No</v>
      </c>
    </row>
    <row r="951" spans="2:7" x14ac:dyDescent="0.25">
      <c r="B951">
        <v>950</v>
      </c>
      <c r="C951" t="s">
        <v>12</v>
      </c>
      <c r="D951" t="s">
        <v>44</v>
      </c>
      <c r="E951" t="s">
        <v>45</v>
      </c>
      <c r="F951" t="str">
        <f>INDEX(Original!$A$2:$P$96,MATCH(D951,Original!$A$2:$A$96,0),MATCH(C951,Original!$A$2:$P$2,0))</f>
        <v>D,O</v>
      </c>
      <c r="G951" t="str">
        <f t="shared" si="14"/>
        <v>No</v>
      </c>
    </row>
    <row r="952" spans="2:7" x14ac:dyDescent="0.25">
      <c r="B952">
        <v>951</v>
      </c>
      <c r="C952" t="s">
        <v>12</v>
      </c>
      <c r="D952" t="s">
        <v>46</v>
      </c>
      <c r="E952" t="s">
        <v>27</v>
      </c>
      <c r="F952">
        <f>INDEX(Original!$A$2:$P$96,MATCH(D952,Original!$A$2:$A$96,0),MATCH(C952,Original!$A$2:$P$2,0))</f>
        <v>0</v>
      </c>
      <c r="G952" t="str">
        <f t="shared" si="14"/>
        <v>No</v>
      </c>
    </row>
    <row r="953" spans="2:7" x14ac:dyDescent="0.25">
      <c r="B953">
        <v>952</v>
      </c>
      <c r="C953" t="s">
        <v>12</v>
      </c>
      <c r="D953" t="s">
        <v>47</v>
      </c>
      <c r="E953" t="s">
        <v>48</v>
      </c>
      <c r="F953">
        <f>INDEX(Original!$A$2:$P$96,MATCH(D953,Original!$A$2:$A$96,0),MATCH(C953,Original!$A$2:$P$2,0))</f>
        <v>0</v>
      </c>
      <c r="G953" t="str">
        <f t="shared" si="14"/>
        <v>No</v>
      </c>
    </row>
    <row r="954" spans="2:7" x14ac:dyDescent="0.25">
      <c r="B954">
        <v>953</v>
      </c>
      <c r="C954" t="s">
        <v>12</v>
      </c>
      <c r="D954" t="s">
        <v>49</v>
      </c>
      <c r="E954" t="s">
        <v>50</v>
      </c>
      <c r="F954" t="str">
        <f>INDEX(Original!$A$2:$P$96,MATCH(D954,Original!$A$2:$A$96,0),MATCH(C954,Original!$A$2:$P$2,0))</f>
        <v>N</v>
      </c>
      <c r="G954" t="str">
        <f t="shared" si="14"/>
        <v>No</v>
      </c>
    </row>
    <row r="955" spans="2:7" x14ac:dyDescent="0.25">
      <c r="B955">
        <v>954</v>
      </c>
      <c r="C955" t="s">
        <v>12</v>
      </c>
      <c r="D955" t="s">
        <v>51</v>
      </c>
      <c r="E955" t="s">
        <v>52</v>
      </c>
      <c r="F955" t="str">
        <f>INDEX(Original!$A$2:$P$96,MATCH(D955,Original!$A$2:$A$96,0),MATCH(C955,Original!$A$2:$P$2,0))</f>
        <v>.</v>
      </c>
      <c r="G955" t="str">
        <f t="shared" si="14"/>
        <v>No</v>
      </c>
    </row>
    <row r="956" spans="2:7" x14ac:dyDescent="0.25">
      <c r="B956">
        <v>955</v>
      </c>
      <c r="C956" t="s">
        <v>12</v>
      </c>
      <c r="D956" t="s">
        <v>54</v>
      </c>
      <c r="E956" t="s">
        <v>55</v>
      </c>
      <c r="F956" t="str">
        <f>INDEX(Original!$A$2:$P$96,MATCH(D956,Original!$A$2:$A$96,0),MATCH(C956,Original!$A$2:$P$2,0))</f>
        <v>O</v>
      </c>
      <c r="G956" t="str">
        <f t="shared" si="14"/>
        <v>No</v>
      </c>
    </row>
    <row r="957" spans="2:7" x14ac:dyDescent="0.25">
      <c r="B957">
        <v>956</v>
      </c>
      <c r="C957" t="s">
        <v>12</v>
      </c>
      <c r="D957" t="s">
        <v>56</v>
      </c>
      <c r="E957" t="s">
        <v>57</v>
      </c>
      <c r="F957">
        <f>INDEX(Original!$A$2:$P$96,MATCH(D957,Original!$A$2:$A$96,0),MATCH(C957,Original!$A$2:$P$2,0))</f>
        <v>0</v>
      </c>
      <c r="G957" t="str">
        <f t="shared" si="14"/>
        <v>No</v>
      </c>
    </row>
    <row r="958" spans="2:7" x14ac:dyDescent="0.25">
      <c r="B958">
        <v>957</v>
      </c>
      <c r="C958" t="s">
        <v>12</v>
      </c>
      <c r="D958" t="s">
        <v>58</v>
      </c>
      <c r="E958" t="s">
        <v>59</v>
      </c>
      <c r="F958" t="str">
        <f>INDEX(Original!$A$2:$P$96,MATCH(D958,Original!$A$2:$A$96,0),MATCH(C958,Original!$A$2:$P$2,0))</f>
        <v>D</v>
      </c>
      <c r="G958" t="str">
        <f t="shared" si="14"/>
        <v>No</v>
      </c>
    </row>
    <row r="959" spans="2:7" x14ac:dyDescent="0.25">
      <c r="B959">
        <v>958</v>
      </c>
      <c r="C959" t="s">
        <v>12</v>
      </c>
      <c r="D959" t="s">
        <v>60</v>
      </c>
      <c r="E959" t="s">
        <v>61</v>
      </c>
      <c r="F959">
        <f>INDEX(Original!$A$2:$P$96,MATCH(D959,Original!$A$2:$A$96,0),MATCH(C959,Original!$A$2:$P$2,0))</f>
        <v>0</v>
      </c>
      <c r="G959" t="str">
        <f t="shared" si="14"/>
        <v>No</v>
      </c>
    </row>
    <row r="960" spans="2:7" x14ac:dyDescent="0.25">
      <c r="B960">
        <v>959</v>
      </c>
      <c r="C960" t="s">
        <v>12</v>
      </c>
      <c r="D960" t="s">
        <v>62</v>
      </c>
      <c r="E960" t="s">
        <v>63</v>
      </c>
      <c r="F960">
        <f>INDEX(Original!$A$2:$P$96,MATCH(D960,Original!$A$2:$A$96,0),MATCH(C960,Original!$A$2:$P$2,0))</f>
        <v>0</v>
      </c>
      <c r="G960" t="str">
        <f t="shared" si="14"/>
        <v>No</v>
      </c>
    </row>
    <row r="961" spans="2:7" x14ac:dyDescent="0.25">
      <c r="B961">
        <v>960</v>
      </c>
      <c r="C961" t="s">
        <v>12</v>
      </c>
      <c r="D961" t="s">
        <v>64</v>
      </c>
      <c r="E961" t="s">
        <v>65</v>
      </c>
      <c r="F961" t="str">
        <f>INDEX(Original!$A$2:$P$96,MATCH(D961,Original!$A$2:$A$96,0),MATCH(C961,Original!$A$2:$P$2,0))</f>
        <v>N,O</v>
      </c>
      <c r="G961" t="str">
        <f t="shared" si="14"/>
        <v>No</v>
      </c>
    </row>
    <row r="962" spans="2:7" x14ac:dyDescent="0.25">
      <c r="B962">
        <v>961</v>
      </c>
      <c r="C962" t="s">
        <v>12</v>
      </c>
      <c r="D962" t="s">
        <v>66</v>
      </c>
      <c r="E962" t="s">
        <v>67</v>
      </c>
      <c r="F962">
        <f>INDEX(Original!$A$2:$P$96,MATCH(D962,Original!$A$2:$A$96,0),MATCH(C962,Original!$A$2:$P$2,0))</f>
        <v>0</v>
      </c>
      <c r="G962" t="str">
        <f t="shared" si="14"/>
        <v>No</v>
      </c>
    </row>
    <row r="963" spans="2:7" x14ac:dyDescent="0.25">
      <c r="B963">
        <v>962</v>
      </c>
      <c r="C963" t="s">
        <v>12</v>
      </c>
      <c r="D963" t="s">
        <v>68</v>
      </c>
      <c r="E963" t="s">
        <v>69</v>
      </c>
      <c r="F963">
        <f>INDEX(Original!$A$2:$P$96,MATCH(D963,Original!$A$2:$A$96,0),MATCH(C963,Original!$A$2:$P$2,0))</f>
        <v>0</v>
      </c>
      <c r="G963" t="str">
        <f t="shared" ref="G963:G1026" si="15">IF(VALUE(LEFT(RIGHT(D963,4)))&gt;5,"Yes, Grad","No")</f>
        <v>No</v>
      </c>
    </row>
    <row r="964" spans="2:7" x14ac:dyDescent="0.25">
      <c r="B964">
        <v>963</v>
      </c>
      <c r="C964" t="s">
        <v>12</v>
      </c>
      <c r="D964" t="s">
        <v>70</v>
      </c>
      <c r="E964" t="s">
        <v>71</v>
      </c>
      <c r="F964">
        <f>INDEX(Original!$A$2:$P$96,MATCH(D964,Original!$A$2:$A$96,0),MATCH(C964,Original!$A$2:$P$2,0))</f>
        <v>0</v>
      </c>
      <c r="G964" t="str">
        <f t="shared" si="15"/>
        <v>No</v>
      </c>
    </row>
    <row r="965" spans="2:7" x14ac:dyDescent="0.25">
      <c r="B965">
        <v>964</v>
      </c>
      <c r="C965" t="s">
        <v>12</v>
      </c>
      <c r="D965" t="s">
        <v>72</v>
      </c>
      <c r="E965" t="s">
        <v>73</v>
      </c>
      <c r="F965" t="str">
        <f>INDEX(Original!$A$2:$P$96,MATCH(D965,Original!$A$2:$A$96,0),MATCH(C965,Original!$A$2:$P$2,0))</f>
        <v>O</v>
      </c>
      <c r="G965" t="str">
        <f t="shared" si="15"/>
        <v>No</v>
      </c>
    </row>
    <row r="966" spans="2:7" x14ac:dyDescent="0.25">
      <c r="B966">
        <v>965</v>
      </c>
      <c r="C966" t="s">
        <v>12</v>
      </c>
      <c r="D966" t="s">
        <v>75</v>
      </c>
      <c r="E966" t="s">
        <v>76</v>
      </c>
      <c r="F966" t="str">
        <f>INDEX(Original!$A$2:$P$96,MATCH(D966,Original!$A$2:$A$96,0),MATCH(C966,Original!$A$2:$P$2,0))</f>
        <v>D</v>
      </c>
      <c r="G966" t="str">
        <f t="shared" si="15"/>
        <v>No</v>
      </c>
    </row>
    <row r="967" spans="2:7" x14ac:dyDescent="0.25">
      <c r="B967">
        <v>966</v>
      </c>
      <c r="C967" t="s">
        <v>12</v>
      </c>
      <c r="D967" t="s">
        <v>77</v>
      </c>
      <c r="E967" t="s">
        <v>78</v>
      </c>
      <c r="F967" t="str">
        <f>INDEX(Original!$A$2:$P$96,MATCH(D967,Original!$A$2:$A$96,0),MATCH(C967,Original!$A$2:$P$2,0))</f>
        <v>O</v>
      </c>
      <c r="G967" t="str">
        <f t="shared" si="15"/>
        <v>No</v>
      </c>
    </row>
    <row r="968" spans="2:7" x14ac:dyDescent="0.25">
      <c r="B968">
        <v>967</v>
      </c>
      <c r="C968" t="s">
        <v>12</v>
      </c>
      <c r="D968" t="s">
        <v>79</v>
      </c>
      <c r="E968" t="s">
        <v>27</v>
      </c>
      <c r="F968" t="str">
        <f>INDEX(Original!$A$2:$P$96,MATCH(D968,Original!$A$2:$A$96,0),MATCH(C968,Original!$A$2:$P$2,0))</f>
        <v>D??</v>
      </c>
      <c r="G968" t="str">
        <f t="shared" si="15"/>
        <v>No</v>
      </c>
    </row>
    <row r="969" spans="2:7" x14ac:dyDescent="0.25">
      <c r="B969">
        <v>968</v>
      </c>
      <c r="C969" t="s">
        <v>12</v>
      </c>
      <c r="D969" t="s">
        <v>81</v>
      </c>
      <c r="E969" t="s">
        <v>82</v>
      </c>
      <c r="F969">
        <f>INDEX(Original!$A$2:$P$96,MATCH(D969,Original!$A$2:$A$96,0),MATCH(C969,Original!$A$2:$P$2,0))</f>
        <v>0</v>
      </c>
      <c r="G969" t="str">
        <f t="shared" si="15"/>
        <v>No</v>
      </c>
    </row>
    <row r="970" spans="2:7" x14ac:dyDescent="0.25">
      <c r="B970">
        <v>969</v>
      </c>
      <c r="C970" t="s">
        <v>12</v>
      </c>
      <c r="D970" t="s">
        <v>83</v>
      </c>
      <c r="E970" t="s">
        <v>84</v>
      </c>
      <c r="F970">
        <f>INDEX(Original!$A$2:$P$96,MATCH(D970,Original!$A$2:$A$96,0),MATCH(C970,Original!$A$2:$P$2,0))</f>
        <v>0</v>
      </c>
      <c r="G970" t="str">
        <f t="shared" si="15"/>
        <v>No</v>
      </c>
    </row>
    <row r="971" spans="2:7" x14ac:dyDescent="0.25">
      <c r="B971">
        <v>970</v>
      </c>
      <c r="C971" t="s">
        <v>12</v>
      </c>
      <c r="D971" t="s">
        <v>85</v>
      </c>
      <c r="E971" t="s">
        <v>86</v>
      </c>
      <c r="F971" t="str">
        <f>INDEX(Original!$A$2:$P$96,MATCH(D971,Original!$A$2:$A$96,0),MATCH(C971,Original!$A$2:$P$2,0))</f>
        <v>D</v>
      </c>
      <c r="G971" t="str">
        <f t="shared" si="15"/>
        <v>No</v>
      </c>
    </row>
    <row r="972" spans="2:7" x14ac:dyDescent="0.25">
      <c r="B972">
        <v>971</v>
      </c>
      <c r="C972" t="s">
        <v>12</v>
      </c>
      <c r="D972" t="s">
        <v>87</v>
      </c>
      <c r="E972" t="s">
        <v>88</v>
      </c>
      <c r="F972" t="str">
        <f>INDEX(Original!$A$2:$P$96,MATCH(D972,Original!$A$2:$A$96,0),MATCH(C972,Original!$A$2:$P$2,0))</f>
        <v>D</v>
      </c>
      <c r="G972" t="str">
        <f t="shared" si="15"/>
        <v>No</v>
      </c>
    </row>
    <row r="973" spans="2:7" x14ac:dyDescent="0.25">
      <c r="B973">
        <v>972</v>
      </c>
      <c r="C973" t="s">
        <v>12</v>
      </c>
      <c r="D973" t="s">
        <v>89</v>
      </c>
      <c r="E973" t="s">
        <v>90</v>
      </c>
      <c r="F973">
        <f>INDEX(Original!$A$2:$P$96,MATCH(D973,Original!$A$2:$A$96,0),MATCH(C973,Original!$A$2:$P$2,0))</f>
        <v>0</v>
      </c>
      <c r="G973" t="str">
        <f t="shared" si="15"/>
        <v>No</v>
      </c>
    </row>
    <row r="974" spans="2:7" x14ac:dyDescent="0.25">
      <c r="B974">
        <v>973</v>
      </c>
      <c r="C974" t="s">
        <v>12</v>
      </c>
      <c r="D974" t="s">
        <v>91</v>
      </c>
      <c r="E974" t="s">
        <v>92</v>
      </c>
      <c r="F974" t="str">
        <f>INDEX(Original!$A$2:$P$96,MATCH(D974,Original!$A$2:$A$96,0),MATCH(C974,Original!$A$2:$P$2,0))</f>
        <v>O</v>
      </c>
      <c r="G974" t="str">
        <f t="shared" si="15"/>
        <v>No</v>
      </c>
    </row>
    <row r="975" spans="2:7" x14ac:dyDescent="0.25">
      <c r="B975">
        <v>974</v>
      </c>
      <c r="C975" t="s">
        <v>12</v>
      </c>
      <c r="D975" t="s">
        <v>93</v>
      </c>
      <c r="E975" t="s">
        <v>94</v>
      </c>
      <c r="F975">
        <f>INDEX(Original!$A$2:$P$96,MATCH(D975,Original!$A$2:$A$96,0),MATCH(C975,Original!$A$2:$P$2,0))</f>
        <v>0</v>
      </c>
      <c r="G975" t="str">
        <f t="shared" si="15"/>
        <v>No</v>
      </c>
    </row>
    <row r="976" spans="2:7" x14ac:dyDescent="0.25">
      <c r="B976">
        <v>975</v>
      </c>
      <c r="C976" t="s">
        <v>12</v>
      </c>
      <c r="D976" t="s">
        <v>95</v>
      </c>
      <c r="E976" t="s">
        <v>96</v>
      </c>
      <c r="F976">
        <f>INDEX(Original!$A$2:$P$96,MATCH(D976,Original!$A$2:$A$96,0),MATCH(C976,Original!$A$2:$P$2,0))</f>
        <v>0</v>
      </c>
      <c r="G976" t="str">
        <f t="shared" si="15"/>
        <v>No</v>
      </c>
    </row>
    <row r="977" spans="2:7" x14ac:dyDescent="0.25">
      <c r="B977">
        <v>976</v>
      </c>
      <c r="C977" t="s">
        <v>12</v>
      </c>
      <c r="D977" t="s">
        <v>97</v>
      </c>
      <c r="E977" t="s">
        <v>98</v>
      </c>
      <c r="F977" t="str">
        <f>INDEX(Original!$A$2:$P$96,MATCH(D977,Original!$A$2:$A$96,0),MATCH(C977,Original!$A$2:$P$2,0))</f>
        <v>N</v>
      </c>
      <c r="G977" t="str">
        <f t="shared" si="15"/>
        <v>No</v>
      </c>
    </row>
    <row r="978" spans="2:7" x14ac:dyDescent="0.25">
      <c r="B978">
        <v>977</v>
      </c>
      <c r="C978" t="s">
        <v>12</v>
      </c>
      <c r="D978" t="s">
        <v>99</v>
      </c>
      <c r="E978" t="s">
        <v>100</v>
      </c>
      <c r="F978">
        <f>INDEX(Original!$A$2:$P$96,MATCH(D978,Original!$A$2:$A$96,0),MATCH(C978,Original!$A$2:$P$2,0))</f>
        <v>0</v>
      </c>
      <c r="G978" t="str">
        <f t="shared" si="15"/>
        <v>No</v>
      </c>
    </row>
    <row r="979" spans="2:7" x14ac:dyDescent="0.25">
      <c r="B979">
        <v>978</v>
      </c>
      <c r="C979" t="s">
        <v>12</v>
      </c>
      <c r="D979" t="s">
        <v>101</v>
      </c>
      <c r="E979" t="s">
        <v>102</v>
      </c>
      <c r="F979">
        <f>INDEX(Original!$A$2:$P$96,MATCH(D979,Original!$A$2:$A$96,0),MATCH(C979,Original!$A$2:$P$2,0))</f>
        <v>0</v>
      </c>
      <c r="G979" t="str">
        <f t="shared" si="15"/>
        <v>No</v>
      </c>
    </row>
    <row r="980" spans="2:7" x14ac:dyDescent="0.25">
      <c r="B980">
        <v>979</v>
      </c>
      <c r="C980" t="s">
        <v>12</v>
      </c>
      <c r="D980" t="s">
        <v>103</v>
      </c>
      <c r="E980" t="s">
        <v>104</v>
      </c>
      <c r="F980" t="str">
        <f>INDEX(Original!$A$2:$P$96,MATCH(D980,Original!$A$2:$A$96,0),MATCH(C980,Original!$A$2:$P$2,0))</f>
        <v>D</v>
      </c>
      <c r="G980" t="str">
        <f t="shared" si="15"/>
        <v>No</v>
      </c>
    </row>
    <row r="981" spans="2:7" x14ac:dyDescent="0.25">
      <c r="B981">
        <v>980</v>
      </c>
      <c r="C981" t="s">
        <v>12</v>
      </c>
      <c r="D981" t="s">
        <v>105</v>
      </c>
      <c r="E981" t="s">
        <v>106</v>
      </c>
      <c r="F981">
        <f>INDEX(Original!$A$2:$P$96,MATCH(D981,Original!$A$2:$A$96,0),MATCH(C981,Original!$A$2:$P$2,0))</f>
        <v>0</v>
      </c>
      <c r="G981" t="str">
        <f t="shared" si="15"/>
        <v>No</v>
      </c>
    </row>
    <row r="982" spans="2:7" x14ac:dyDescent="0.25">
      <c r="B982">
        <v>981</v>
      </c>
      <c r="C982" t="s">
        <v>12</v>
      </c>
      <c r="D982" t="s">
        <v>108</v>
      </c>
      <c r="E982" t="s">
        <v>109</v>
      </c>
      <c r="F982">
        <f>INDEX(Original!$A$2:$P$96,MATCH(D982,Original!$A$2:$A$96,0),MATCH(C982,Original!$A$2:$P$2,0))</f>
        <v>0</v>
      </c>
      <c r="G982" t="str">
        <f t="shared" si="15"/>
        <v>No</v>
      </c>
    </row>
    <row r="983" spans="2:7" x14ac:dyDescent="0.25">
      <c r="B983">
        <v>982</v>
      </c>
      <c r="C983" t="s">
        <v>12</v>
      </c>
      <c r="D983" t="s">
        <v>110</v>
      </c>
      <c r="E983" t="s">
        <v>111</v>
      </c>
      <c r="F983">
        <f>INDEX(Original!$A$2:$P$96,MATCH(D983,Original!$A$2:$A$96,0),MATCH(C983,Original!$A$2:$P$2,0))</f>
        <v>0</v>
      </c>
      <c r="G983" t="str">
        <f t="shared" si="15"/>
        <v>No</v>
      </c>
    </row>
    <row r="984" spans="2:7" x14ac:dyDescent="0.25">
      <c r="B984">
        <v>983</v>
      </c>
      <c r="C984" t="s">
        <v>12</v>
      </c>
      <c r="D984" t="s">
        <v>112</v>
      </c>
      <c r="E984" t="s">
        <v>113</v>
      </c>
      <c r="F984">
        <f>INDEX(Original!$A$2:$P$96,MATCH(D984,Original!$A$2:$A$96,0),MATCH(C984,Original!$A$2:$P$2,0))</f>
        <v>0</v>
      </c>
      <c r="G984" t="str">
        <f t="shared" si="15"/>
        <v>No</v>
      </c>
    </row>
    <row r="985" spans="2:7" x14ac:dyDescent="0.25">
      <c r="B985">
        <v>984</v>
      </c>
      <c r="C985" t="s">
        <v>12</v>
      </c>
      <c r="D985" t="s">
        <v>114</v>
      </c>
      <c r="E985" t="s">
        <v>115</v>
      </c>
      <c r="F985">
        <f>INDEX(Original!$A$2:$P$96,MATCH(D985,Original!$A$2:$A$96,0),MATCH(C985,Original!$A$2:$P$2,0))</f>
        <v>0</v>
      </c>
      <c r="G985" t="str">
        <f t="shared" si="15"/>
        <v>No</v>
      </c>
    </row>
    <row r="986" spans="2:7" x14ac:dyDescent="0.25">
      <c r="B986">
        <v>985</v>
      </c>
      <c r="C986" t="s">
        <v>12</v>
      </c>
      <c r="D986" t="s">
        <v>116</v>
      </c>
      <c r="E986" t="s">
        <v>117</v>
      </c>
      <c r="F986">
        <f>INDEX(Original!$A$2:$P$96,MATCH(D986,Original!$A$2:$A$96,0),MATCH(C986,Original!$A$2:$P$2,0))</f>
        <v>0</v>
      </c>
      <c r="G986" t="str">
        <f t="shared" si="15"/>
        <v>No</v>
      </c>
    </row>
    <row r="987" spans="2:7" x14ac:dyDescent="0.25">
      <c r="B987">
        <v>986</v>
      </c>
      <c r="C987" t="s">
        <v>12</v>
      </c>
      <c r="D987" t="s">
        <v>118</v>
      </c>
      <c r="E987" t="s">
        <v>119</v>
      </c>
      <c r="F987">
        <f>INDEX(Original!$A$2:$P$96,MATCH(D987,Original!$A$2:$A$96,0),MATCH(C987,Original!$A$2:$P$2,0))</f>
        <v>0</v>
      </c>
      <c r="G987" t="str">
        <f t="shared" si="15"/>
        <v>No</v>
      </c>
    </row>
    <row r="988" spans="2:7" x14ac:dyDescent="0.25">
      <c r="B988">
        <v>987</v>
      </c>
      <c r="C988" t="s">
        <v>12</v>
      </c>
      <c r="D988" t="s">
        <v>121</v>
      </c>
      <c r="E988" t="s">
        <v>122</v>
      </c>
      <c r="F988" t="str">
        <f>INDEX(Original!$A$2:$P$96,MATCH(D988,Original!$A$2:$A$96,0),MATCH(C988,Original!$A$2:$P$2,0))</f>
        <v>N</v>
      </c>
      <c r="G988" t="str">
        <f t="shared" si="15"/>
        <v>No</v>
      </c>
    </row>
    <row r="989" spans="2:7" x14ac:dyDescent="0.25">
      <c r="B989">
        <v>988</v>
      </c>
      <c r="C989" t="s">
        <v>12</v>
      </c>
      <c r="D989" t="s">
        <v>123</v>
      </c>
      <c r="E989" t="s">
        <v>124</v>
      </c>
      <c r="F989">
        <f>INDEX(Original!$A$2:$P$96,MATCH(D989,Original!$A$2:$A$96,0),MATCH(C989,Original!$A$2:$P$2,0))</f>
        <v>0</v>
      </c>
      <c r="G989" t="str">
        <f t="shared" si="15"/>
        <v>No</v>
      </c>
    </row>
    <row r="990" spans="2:7" x14ac:dyDescent="0.25">
      <c r="B990">
        <v>989</v>
      </c>
      <c r="C990" t="s">
        <v>12</v>
      </c>
      <c r="D990" t="s">
        <v>125</v>
      </c>
      <c r="E990" t="s">
        <v>126</v>
      </c>
      <c r="F990">
        <f>INDEX(Original!$A$2:$P$96,MATCH(D990,Original!$A$2:$A$96,0),MATCH(C990,Original!$A$2:$P$2,0))</f>
        <v>0</v>
      </c>
      <c r="G990" t="str">
        <f t="shared" si="15"/>
        <v>No</v>
      </c>
    </row>
    <row r="991" spans="2:7" x14ac:dyDescent="0.25">
      <c r="B991">
        <v>990</v>
      </c>
      <c r="C991" t="s">
        <v>12</v>
      </c>
      <c r="D991" t="s">
        <v>127</v>
      </c>
      <c r="E991" t="s">
        <v>128</v>
      </c>
      <c r="F991">
        <f>INDEX(Original!$A$2:$P$96,MATCH(D991,Original!$A$2:$A$96,0),MATCH(C991,Original!$A$2:$P$2,0))</f>
        <v>0</v>
      </c>
      <c r="G991" t="str">
        <f t="shared" si="15"/>
        <v>No</v>
      </c>
    </row>
    <row r="992" spans="2:7" x14ac:dyDescent="0.25">
      <c r="B992">
        <v>991</v>
      </c>
      <c r="C992" t="s">
        <v>12</v>
      </c>
      <c r="D992" t="s">
        <v>129</v>
      </c>
      <c r="E992" t="s">
        <v>130</v>
      </c>
      <c r="F992" t="str">
        <f>INDEX(Original!$A$2:$P$96,MATCH(D992,Original!$A$2:$A$96,0),MATCH(C992,Original!$A$2:$P$2,0))</f>
        <v>D</v>
      </c>
      <c r="G992" t="str">
        <f t="shared" si="15"/>
        <v>No</v>
      </c>
    </row>
    <row r="993" spans="2:8" x14ac:dyDescent="0.25">
      <c r="B993">
        <v>992</v>
      </c>
      <c r="C993" t="s">
        <v>12</v>
      </c>
      <c r="D993" t="s">
        <v>131</v>
      </c>
      <c r="E993" t="s">
        <v>132</v>
      </c>
      <c r="F993">
        <f>INDEX(Original!$A$2:$P$96,MATCH(D993,Original!$A$2:$A$96,0),MATCH(C993,Original!$A$2:$P$2,0))</f>
        <v>0</v>
      </c>
      <c r="G993" t="str">
        <f t="shared" si="15"/>
        <v>No</v>
      </c>
    </row>
    <row r="994" spans="2:8" x14ac:dyDescent="0.25">
      <c r="B994">
        <v>993</v>
      </c>
      <c r="C994" t="s">
        <v>12</v>
      </c>
      <c r="D994" t="s">
        <v>133</v>
      </c>
      <c r="E994" t="s">
        <v>134</v>
      </c>
      <c r="F994" t="str">
        <f>INDEX(Original!$A$2:$P$96,MATCH(D994,Original!$A$2:$A$96,0),MATCH(C994,Original!$A$2:$P$2,0))</f>
        <v>N</v>
      </c>
      <c r="G994" t="str">
        <f t="shared" si="15"/>
        <v>No</v>
      </c>
    </row>
    <row r="995" spans="2:8" x14ac:dyDescent="0.25">
      <c r="B995">
        <v>994</v>
      </c>
      <c r="C995" t="s">
        <v>12</v>
      </c>
      <c r="D995" t="s">
        <v>135</v>
      </c>
      <c r="E995" t="s">
        <v>136</v>
      </c>
      <c r="F995" t="str">
        <f>INDEX(Original!$A$2:$P$96,MATCH(D995,Original!$A$2:$A$96,0),MATCH(C995,Original!$A$2:$P$2,0))</f>
        <v>N</v>
      </c>
      <c r="G995" t="str">
        <f t="shared" si="15"/>
        <v>No</v>
      </c>
    </row>
    <row r="996" spans="2:8" x14ac:dyDescent="0.25">
      <c r="B996">
        <v>995</v>
      </c>
      <c r="C996" t="s">
        <v>12</v>
      </c>
      <c r="D996" t="s">
        <v>137</v>
      </c>
      <c r="E996" t="s">
        <v>138</v>
      </c>
      <c r="F996" t="str">
        <f>INDEX(Original!$A$2:$P$96,MATCH(D996,Original!$A$2:$A$96,0),MATCH(C996,Original!$A$2:$P$2,0))</f>
        <v>O</v>
      </c>
      <c r="G996" t="str">
        <f t="shared" si="15"/>
        <v>No</v>
      </c>
    </row>
    <row r="997" spans="2:8" x14ac:dyDescent="0.25">
      <c r="B997">
        <v>996</v>
      </c>
      <c r="C997" t="s">
        <v>12</v>
      </c>
      <c r="D997" t="s">
        <v>139</v>
      </c>
      <c r="E997" t="s">
        <v>140</v>
      </c>
      <c r="F997" t="str">
        <f>INDEX(Original!$A$2:$P$96,MATCH(D997,Original!$A$2:$A$96,0),MATCH(C997,Original!$A$2:$P$2,0))</f>
        <v>O</v>
      </c>
      <c r="G997" t="str">
        <f t="shared" si="15"/>
        <v>No</v>
      </c>
    </row>
    <row r="998" spans="2:8" x14ac:dyDescent="0.25">
      <c r="B998">
        <v>997</v>
      </c>
      <c r="C998" t="s">
        <v>12</v>
      </c>
      <c r="D998" t="s">
        <v>141</v>
      </c>
      <c r="E998" t="s">
        <v>142</v>
      </c>
      <c r="F998">
        <f>INDEX(Original!$A$2:$P$96,MATCH(D998,Original!$A$2:$A$96,0),MATCH(C998,Original!$A$2:$P$2,0))</f>
        <v>0</v>
      </c>
      <c r="G998" t="str">
        <f t="shared" si="15"/>
        <v>No</v>
      </c>
    </row>
    <row r="999" spans="2:8" x14ac:dyDescent="0.25">
      <c r="B999">
        <v>998</v>
      </c>
      <c r="C999" t="s">
        <v>12</v>
      </c>
      <c r="D999" t="s">
        <v>143</v>
      </c>
      <c r="E999" t="s">
        <v>27</v>
      </c>
      <c r="F999">
        <f>INDEX(Original!$A$2:$P$96,MATCH(D999,Original!$A$2:$A$96,0),MATCH(C999,Original!$A$2:$P$2,0))</f>
        <v>0</v>
      </c>
      <c r="G999" t="str">
        <f t="shared" si="15"/>
        <v>No</v>
      </c>
    </row>
    <row r="1000" spans="2:8" x14ac:dyDescent="0.25">
      <c r="B1000">
        <v>999</v>
      </c>
      <c r="C1000" t="s">
        <v>12</v>
      </c>
      <c r="D1000" t="s">
        <v>144</v>
      </c>
      <c r="E1000" t="s">
        <v>145</v>
      </c>
      <c r="F1000">
        <f>INDEX(Original!$A$2:$P$96,MATCH(D1000,Original!$A$2:$A$96,0),MATCH(C1000,Original!$A$2:$P$2,0))</f>
        <v>0</v>
      </c>
      <c r="G1000" t="str">
        <f t="shared" si="15"/>
        <v>No</v>
      </c>
    </row>
    <row r="1001" spans="2:8" x14ac:dyDescent="0.25">
      <c r="B1001">
        <v>1000</v>
      </c>
      <c r="C1001" t="s">
        <v>12</v>
      </c>
      <c r="D1001" t="s">
        <v>146</v>
      </c>
      <c r="E1001" t="s">
        <v>147</v>
      </c>
      <c r="F1001">
        <f>INDEX(Original!$A$2:$P$96,MATCH(D1001,Original!$A$2:$A$96,0),MATCH(C1001,Original!$A$2:$P$2,0))</f>
        <v>0</v>
      </c>
      <c r="G1001" t="str">
        <f t="shared" si="15"/>
        <v>No</v>
      </c>
    </row>
    <row r="1002" spans="2:8" x14ac:dyDescent="0.25">
      <c r="B1002">
        <v>1001</v>
      </c>
      <c r="C1002" t="s">
        <v>12</v>
      </c>
      <c r="D1002" t="s">
        <v>148</v>
      </c>
      <c r="E1002" t="s">
        <v>149</v>
      </c>
      <c r="F1002" t="str">
        <f>INDEX(Original!$A$2:$P$96,MATCH(D1002,Original!$A$2:$A$96,0),MATCH(C1002,Original!$A$2:$P$2,0))</f>
        <v>O</v>
      </c>
      <c r="G1002" t="str">
        <f t="shared" si="15"/>
        <v>Yes, Grad</v>
      </c>
      <c r="H1002" t="str">
        <f>VLOOKUP(F1002,Other!$A$20:$B$27,2,FALSE)</f>
        <v>Yes</v>
      </c>
    </row>
    <row r="1003" spans="2:8" x14ac:dyDescent="0.25">
      <c r="B1003">
        <v>1002</v>
      </c>
      <c r="C1003" t="s">
        <v>12</v>
      </c>
      <c r="D1003" t="s">
        <v>150</v>
      </c>
      <c r="E1003" t="s">
        <v>151</v>
      </c>
      <c r="F1003" t="str">
        <f>INDEX(Original!$A$2:$P$96,MATCH(D1003,Original!$A$2:$A$96,0),MATCH(C1003,Original!$A$2:$P$2,0))</f>
        <v>O</v>
      </c>
      <c r="G1003" t="str">
        <f t="shared" si="15"/>
        <v>Yes, Grad</v>
      </c>
      <c r="H1003" t="str">
        <f>VLOOKUP(F1003,Other!$A$20:$B$27,2,FALSE)</f>
        <v>Yes</v>
      </c>
    </row>
    <row r="1004" spans="2:8" x14ac:dyDescent="0.25">
      <c r="B1004">
        <v>1003</v>
      </c>
      <c r="C1004" t="s">
        <v>12</v>
      </c>
      <c r="D1004" t="s">
        <v>152</v>
      </c>
      <c r="E1004" t="s">
        <v>153</v>
      </c>
      <c r="F1004">
        <f>INDEX(Original!$A$2:$P$96,MATCH(D1004,Original!$A$2:$A$96,0),MATCH(C1004,Original!$A$2:$P$2,0))</f>
        <v>0</v>
      </c>
      <c r="G1004" t="str">
        <f t="shared" si="15"/>
        <v>Yes, Grad</v>
      </c>
      <c r="H1004" t="str">
        <f>VLOOKUP(F1004,Other!$A$20:$B$27,2,FALSE)</f>
        <v>No</v>
      </c>
    </row>
    <row r="1005" spans="2:8" x14ac:dyDescent="0.25">
      <c r="B1005">
        <v>1004</v>
      </c>
      <c r="C1005" t="s">
        <v>12</v>
      </c>
      <c r="D1005" t="s">
        <v>154</v>
      </c>
      <c r="E1005" t="s">
        <v>155</v>
      </c>
      <c r="F1005" t="str">
        <f>INDEX(Original!$A$2:$P$96,MATCH(D1005,Original!$A$2:$A$96,0),MATCH(C1005,Original!$A$2:$P$2,0))</f>
        <v>F, O</v>
      </c>
      <c r="G1005" t="str">
        <f t="shared" si="15"/>
        <v>Yes, Grad</v>
      </c>
      <c r="H1005" t="str">
        <f>VLOOKUP(F1005,Other!$A$20:$B$27,2,FALSE)</f>
        <v>Yes</v>
      </c>
    </row>
    <row r="1006" spans="2:8" x14ac:dyDescent="0.25">
      <c r="B1006">
        <v>1005</v>
      </c>
      <c r="C1006" t="s">
        <v>12</v>
      </c>
      <c r="D1006" t="s">
        <v>158</v>
      </c>
      <c r="E1006" t="s">
        <v>159</v>
      </c>
      <c r="F1006" t="str">
        <f>INDEX(Original!$A$2:$P$96,MATCH(D1006,Original!$A$2:$A$96,0),MATCH(C1006,Original!$A$2:$P$2,0))</f>
        <v>F, O</v>
      </c>
      <c r="G1006" t="str">
        <f t="shared" si="15"/>
        <v>Yes, Grad</v>
      </c>
      <c r="H1006" t="str">
        <f>VLOOKUP(F1006,Other!$A$20:$B$27,2,FALSE)</f>
        <v>Yes</v>
      </c>
    </row>
    <row r="1007" spans="2:8" x14ac:dyDescent="0.25">
      <c r="B1007">
        <v>1006</v>
      </c>
      <c r="C1007" t="s">
        <v>12</v>
      </c>
      <c r="D1007" t="s">
        <v>160</v>
      </c>
      <c r="E1007" t="s">
        <v>161</v>
      </c>
      <c r="F1007" t="str">
        <f>INDEX(Original!$A$2:$P$96,MATCH(D1007,Original!$A$2:$A$96,0),MATCH(C1007,Original!$A$2:$P$2,0))</f>
        <v>F, O</v>
      </c>
      <c r="G1007" t="str">
        <f t="shared" si="15"/>
        <v>Yes, Grad</v>
      </c>
      <c r="H1007" t="str">
        <f>VLOOKUP(F1007,Other!$A$20:$B$27,2,FALSE)</f>
        <v>Yes</v>
      </c>
    </row>
    <row r="1008" spans="2:8" x14ac:dyDescent="0.25">
      <c r="B1008">
        <v>1007</v>
      </c>
      <c r="C1008" t="s">
        <v>12</v>
      </c>
      <c r="D1008" t="s">
        <v>162</v>
      </c>
      <c r="E1008" t="s">
        <v>163</v>
      </c>
      <c r="F1008">
        <f>INDEX(Original!$A$2:$P$96,MATCH(D1008,Original!$A$2:$A$96,0),MATCH(C1008,Original!$A$2:$P$2,0))</f>
        <v>0</v>
      </c>
      <c r="G1008" t="str">
        <f t="shared" si="15"/>
        <v>Yes, Grad</v>
      </c>
      <c r="H1008" t="str">
        <f>VLOOKUP(F1008,Other!$A$20:$B$27,2,FALSE)</f>
        <v>No</v>
      </c>
    </row>
    <row r="1009" spans="2:8" x14ac:dyDescent="0.25">
      <c r="B1009">
        <v>1008</v>
      </c>
      <c r="C1009" t="s">
        <v>12</v>
      </c>
      <c r="D1009" t="s">
        <v>164</v>
      </c>
      <c r="E1009" t="s">
        <v>165</v>
      </c>
      <c r="F1009">
        <f>INDEX(Original!$A$2:$P$96,MATCH(D1009,Original!$A$2:$A$96,0),MATCH(C1009,Original!$A$2:$P$2,0))</f>
        <v>0</v>
      </c>
      <c r="G1009" t="str">
        <f t="shared" si="15"/>
        <v>Yes, Grad</v>
      </c>
      <c r="H1009" t="str">
        <f>VLOOKUP(F1009,Other!$A$20:$B$27,2,FALSE)</f>
        <v>No</v>
      </c>
    </row>
    <row r="1010" spans="2:8" x14ac:dyDescent="0.25">
      <c r="B1010">
        <v>1009</v>
      </c>
      <c r="C1010" t="s">
        <v>12</v>
      </c>
      <c r="D1010" t="s">
        <v>167</v>
      </c>
      <c r="E1010" t="s">
        <v>168</v>
      </c>
      <c r="F1010">
        <f>INDEX(Original!$A$2:$P$96,MATCH(D1010,Original!$A$2:$A$96,0),MATCH(C1010,Original!$A$2:$P$2,0))</f>
        <v>0</v>
      </c>
      <c r="G1010" t="str">
        <f t="shared" si="15"/>
        <v>Yes, Grad</v>
      </c>
      <c r="H1010" t="str">
        <f>VLOOKUP(F1010,Other!$A$20:$B$27,2,FALSE)</f>
        <v>No</v>
      </c>
    </row>
    <row r="1011" spans="2:8" x14ac:dyDescent="0.25">
      <c r="B1011">
        <v>1010</v>
      </c>
      <c r="C1011" t="s">
        <v>12</v>
      </c>
      <c r="D1011" t="s">
        <v>169</v>
      </c>
      <c r="E1011" t="s">
        <v>170</v>
      </c>
      <c r="F1011">
        <f>INDEX(Original!$A$2:$P$96,MATCH(D1011,Original!$A$2:$A$96,0),MATCH(C1011,Original!$A$2:$P$2,0))</f>
        <v>0</v>
      </c>
      <c r="G1011" t="str">
        <f t="shared" si="15"/>
        <v>Yes, Grad</v>
      </c>
      <c r="H1011" t="str">
        <f>VLOOKUP(F1011,Other!$A$20:$B$27,2,FALSE)</f>
        <v>No</v>
      </c>
    </row>
    <row r="1012" spans="2:8" x14ac:dyDescent="0.25">
      <c r="B1012">
        <v>1011</v>
      </c>
      <c r="C1012" t="s">
        <v>12</v>
      </c>
      <c r="D1012" t="s">
        <v>171</v>
      </c>
      <c r="E1012" t="s">
        <v>172</v>
      </c>
      <c r="F1012" t="str">
        <f>INDEX(Original!$A$2:$P$96,MATCH(D1012,Original!$A$2:$A$96,0),MATCH(C1012,Original!$A$2:$P$2,0))</f>
        <v>F,O</v>
      </c>
      <c r="G1012" t="str">
        <f t="shared" si="15"/>
        <v>Yes, Grad</v>
      </c>
      <c r="H1012" t="str">
        <f>VLOOKUP(F1012,Other!$A$20:$B$27,2,FALSE)</f>
        <v>Yes</v>
      </c>
    </row>
    <row r="1013" spans="2:8" x14ac:dyDescent="0.25">
      <c r="B1013">
        <v>1012</v>
      </c>
      <c r="C1013" t="s">
        <v>12</v>
      </c>
      <c r="D1013" t="s">
        <v>173</v>
      </c>
      <c r="E1013" t="s">
        <v>174</v>
      </c>
      <c r="F1013">
        <f>INDEX(Original!$A$2:$P$96,MATCH(D1013,Original!$A$2:$A$96,0),MATCH(C1013,Original!$A$2:$P$2,0))</f>
        <v>0</v>
      </c>
      <c r="G1013" t="str">
        <f t="shared" si="15"/>
        <v>Yes, Grad</v>
      </c>
      <c r="H1013" t="str">
        <f>VLOOKUP(F1013,Other!$A$20:$B$27,2,FALSE)</f>
        <v>No</v>
      </c>
    </row>
    <row r="1014" spans="2:8" x14ac:dyDescent="0.25">
      <c r="B1014">
        <v>1013</v>
      </c>
      <c r="C1014" t="s">
        <v>12</v>
      </c>
      <c r="D1014" t="s">
        <v>175</v>
      </c>
      <c r="E1014" t="s">
        <v>176</v>
      </c>
      <c r="F1014" t="str">
        <f>INDEX(Original!$A$2:$P$96,MATCH(D1014,Original!$A$2:$A$96,0),MATCH(C1014,Original!$A$2:$P$2,0))</f>
        <v>F, O</v>
      </c>
      <c r="G1014" t="str">
        <f t="shared" si="15"/>
        <v>Yes, Grad</v>
      </c>
      <c r="H1014" t="str">
        <f>VLOOKUP(F1014,Other!$A$20:$B$27,2,FALSE)</f>
        <v>Yes</v>
      </c>
    </row>
    <row r="1015" spans="2:8" x14ac:dyDescent="0.25">
      <c r="B1015">
        <v>1014</v>
      </c>
      <c r="C1015" t="s">
        <v>12</v>
      </c>
      <c r="D1015" t="s">
        <v>177</v>
      </c>
      <c r="E1015" t="s">
        <v>178</v>
      </c>
      <c r="F1015" t="str">
        <f>INDEX(Original!$A$2:$P$96,MATCH(D1015,Original!$A$2:$A$96,0),MATCH(C1015,Original!$A$2:$P$2,0))</f>
        <v>F,O</v>
      </c>
      <c r="G1015" t="str">
        <f t="shared" si="15"/>
        <v>Yes, Grad</v>
      </c>
      <c r="H1015" t="str">
        <f>VLOOKUP(F1015,Other!$A$20:$B$27,2,FALSE)</f>
        <v>Yes</v>
      </c>
    </row>
    <row r="1016" spans="2:8" x14ac:dyDescent="0.25">
      <c r="B1016">
        <v>1015</v>
      </c>
      <c r="C1016" t="s">
        <v>12</v>
      </c>
      <c r="D1016" t="s">
        <v>179</v>
      </c>
      <c r="E1016" t="s">
        <v>180</v>
      </c>
      <c r="F1016" t="str">
        <f>INDEX(Original!$A$2:$P$96,MATCH(D1016,Original!$A$2:$A$96,0),MATCH(C1016,Original!$A$2:$P$2,0))</f>
        <v>F,O</v>
      </c>
      <c r="G1016" t="str">
        <f t="shared" si="15"/>
        <v>Yes, Grad</v>
      </c>
      <c r="H1016" t="str">
        <f>VLOOKUP(F1016,Other!$A$20:$B$27,2,FALSE)</f>
        <v>Yes</v>
      </c>
    </row>
    <row r="1017" spans="2:8" x14ac:dyDescent="0.25">
      <c r="B1017">
        <v>1016</v>
      </c>
      <c r="C1017" t="s">
        <v>12</v>
      </c>
      <c r="D1017" t="s">
        <v>181</v>
      </c>
      <c r="E1017" t="s">
        <v>182</v>
      </c>
      <c r="F1017">
        <f>INDEX(Original!$A$2:$P$96,MATCH(D1017,Original!$A$2:$A$96,0),MATCH(C1017,Original!$A$2:$P$2,0))</f>
        <v>0</v>
      </c>
      <c r="G1017" t="str">
        <f t="shared" si="15"/>
        <v>Yes, Grad</v>
      </c>
      <c r="H1017" t="str">
        <f>VLOOKUP(F1017,Other!$A$20:$B$27,2,FALSE)</f>
        <v>No</v>
      </c>
    </row>
    <row r="1018" spans="2:8" x14ac:dyDescent="0.25">
      <c r="B1018">
        <v>1017</v>
      </c>
      <c r="C1018" t="s">
        <v>12</v>
      </c>
      <c r="D1018" t="s">
        <v>184</v>
      </c>
      <c r="E1018" t="s">
        <v>185</v>
      </c>
      <c r="F1018" t="str">
        <f>INDEX(Original!$A$2:$P$96,MATCH(D1018,Original!$A$2:$A$96,0),MATCH(C1018,Original!$A$2:$P$2,0))</f>
        <v>F, O</v>
      </c>
      <c r="G1018" t="str">
        <f t="shared" si="15"/>
        <v>Yes, Grad</v>
      </c>
      <c r="H1018" t="str">
        <f>VLOOKUP(F1018,Other!$A$20:$B$27,2,FALSE)</f>
        <v>Yes</v>
      </c>
    </row>
    <row r="1019" spans="2:8" x14ac:dyDescent="0.25">
      <c r="B1019">
        <v>1018</v>
      </c>
      <c r="C1019" t="s">
        <v>12</v>
      </c>
      <c r="D1019" t="s">
        <v>186</v>
      </c>
      <c r="E1019" t="s">
        <v>187</v>
      </c>
      <c r="F1019" t="str">
        <f>INDEX(Original!$A$2:$P$96,MATCH(D1019,Original!$A$2:$A$96,0),MATCH(C1019,Original!$A$2:$P$2,0))</f>
        <v>F, O</v>
      </c>
      <c r="G1019" t="str">
        <f t="shared" si="15"/>
        <v>Yes, Grad</v>
      </c>
      <c r="H1019" t="str">
        <f>VLOOKUP(F1019,Other!$A$20:$B$27,2,FALSE)</f>
        <v>Yes</v>
      </c>
    </row>
    <row r="1020" spans="2:8" x14ac:dyDescent="0.25">
      <c r="B1020">
        <v>1019</v>
      </c>
      <c r="C1020" t="s">
        <v>12</v>
      </c>
      <c r="D1020" t="s">
        <v>188</v>
      </c>
      <c r="E1020" t="s">
        <v>189</v>
      </c>
      <c r="F1020">
        <f>INDEX(Original!$A$2:$P$96,MATCH(D1020,Original!$A$2:$A$96,0),MATCH(C1020,Original!$A$2:$P$2,0))</f>
        <v>0</v>
      </c>
      <c r="G1020" t="str">
        <f t="shared" si="15"/>
        <v>Yes, Grad</v>
      </c>
      <c r="H1020" t="str">
        <f>VLOOKUP(F1020,Other!$A$20:$B$27,2,FALSE)</f>
        <v>No</v>
      </c>
    </row>
    <row r="1021" spans="2:8" x14ac:dyDescent="0.25">
      <c r="B1021">
        <v>1020</v>
      </c>
      <c r="C1021" t="s">
        <v>12</v>
      </c>
      <c r="D1021" t="s">
        <v>190</v>
      </c>
      <c r="E1021" t="s">
        <v>48</v>
      </c>
      <c r="F1021" t="str">
        <f>INDEX(Original!$A$2:$P$96,MATCH(D1021,Original!$A$2:$A$96,0),MATCH(C1021,Original!$A$2:$P$2,0))</f>
        <v>F, O</v>
      </c>
      <c r="G1021" t="str">
        <f t="shared" si="15"/>
        <v>Yes, Grad</v>
      </c>
      <c r="H1021" t="str">
        <f>VLOOKUP(F1021,Other!$A$20:$B$27,2,FALSE)</f>
        <v>Yes</v>
      </c>
    </row>
    <row r="1022" spans="2:8" x14ac:dyDescent="0.25">
      <c r="B1022">
        <v>1021</v>
      </c>
      <c r="C1022" t="s">
        <v>12</v>
      </c>
      <c r="D1022" t="s">
        <v>191</v>
      </c>
      <c r="E1022" t="s">
        <v>192</v>
      </c>
      <c r="F1022">
        <f>INDEX(Original!$A$2:$P$96,MATCH(D1022,Original!$A$2:$A$96,0),MATCH(C1022,Original!$A$2:$P$2,0))</f>
        <v>0</v>
      </c>
      <c r="G1022" t="str">
        <f t="shared" si="15"/>
        <v>Yes, Grad</v>
      </c>
      <c r="H1022" t="str">
        <f>VLOOKUP(F1022,Other!$A$20:$B$27,2,FALSE)</f>
        <v>No</v>
      </c>
    </row>
    <row r="1023" spans="2:8" x14ac:dyDescent="0.25">
      <c r="B1023">
        <v>1022</v>
      </c>
      <c r="C1023" t="s">
        <v>12</v>
      </c>
      <c r="D1023" t="s">
        <v>193</v>
      </c>
      <c r="E1023" t="s">
        <v>194</v>
      </c>
      <c r="F1023">
        <f>INDEX(Original!$A$2:$P$96,MATCH(D1023,Original!$A$2:$A$96,0),MATCH(C1023,Original!$A$2:$P$2,0))</f>
        <v>0</v>
      </c>
      <c r="G1023" t="str">
        <f t="shared" si="15"/>
        <v>Yes, Grad</v>
      </c>
      <c r="H1023" t="str">
        <f>VLOOKUP(F1023,Other!$A$20:$B$27,2,FALSE)</f>
        <v>No</v>
      </c>
    </row>
    <row r="1024" spans="2:8" x14ac:dyDescent="0.25">
      <c r="B1024">
        <v>1023</v>
      </c>
      <c r="C1024" t="s">
        <v>12</v>
      </c>
      <c r="D1024" t="s">
        <v>195</v>
      </c>
      <c r="E1024" t="s">
        <v>196</v>
      </c>
      <c r="F1024" t="str">
        <f>INDEX(Original!$A$2:$P$96,MATCH(D1024,Original!$A$2:$A$96,0),MATCH(C1024,Original!$A$2:$P$2,0))</f>
        <v>F,O</v>
      </c>
      <c r="G1024" t="str">
        <f t="shared" si="15"/>
        <v>Yes, Grad</v>
      </c>
      <c r="H1024" t="str">
        <f>VLOOKUP(F1024,Other!$A$20:$B$27,2,FALSE)</f>
        <v>Yes</v>
      </c>
    </row>
    <row r="1025" spans="1:8" x14ac:dyDescent="0.25">
      <c r="B1025">
        <v>1024</v>
      </c>
      <c r="C1025" t="s">
        <v>12</v>
      </c>
      <c r="D1025" t="s">
        <v>197</v>
      </c>
      <c r="E1025" t="s">
        <v>198</v>
      </c>
      <c r="F1025" t="str">
        <f>INDEX(Original!$A$2:$P$96,MATCH(D1025,Original!$A$2:$A$96,0),MATCH(C1025,Original!$A$2:$P$2,0))</f>
        <v>F, O</v>
      </c>
      <c r="G1025" t="str">
        <f t="shared" si="15"/>
        <v>Yes, Grad</v>
      </c>
      <c r="H1025" t="str">
        <f>VLOOKUP(F1025,Other!$A$20:$B$27,2,FALSE)</f>
        <v>Yes</v>
      </c>
    </row>
    <row r="1026" spans="1:8" x14ac:dyDescent="0.25">
      <c r="B1026">
        <v>1025</v>
      </c>
      <c r="C1026" t="s">
        <v>12</v>
      </c>
      <c r="D1026" t="s">
        <v>199</v>
      </c>
      <c r="E1026" t="s">
        <v>200</v>
      </c>
      <c r="F1026" t="str">
        <f>INDEX(Original!$A$2:$P$96,MATCH(D1026,Original!$A$2:$A$96,0),MATCH(C1026,Original!$A$2:$P$2,0))</f>
        <v>O</v>
      </c>
      <c r="G1026" t="str">
        <f t="shared" si="15"/>
        <v>Yes, Grad</v>
      </c>
      <c r="H1026" t="str">
        <f>VLOOKUP(F1026,Other!$A$20:$B$27,2,FALSE)</f>
        <v>Yes</v>
      </c>
    </row>
    <row r="1027" spans="1:8" x14ac:dyDescent="0.25">
      <c r="B1027">
        <v>1026</v>
      </c>
      <c r="C1027" t="s">
        <v>12</v>
      </c>
      <c r="D1027" t="s">
        <v>201</v>
      </c>
      <c r="E1027" t="s">
        <v>202</v>
      </c>
      <c r="F1027">
        <f>INDEX(Original!$A$2:$P$96,MATCH(D1027,Original!$A$2:$A$96,0),MATCH(C1027,Original!$A$2:$P$2,0))</f>
        <v>0</v>
      </c>
      <c r="G1027" t="str">
        <f t="shared" ref="G1027:G1090" si="16">IF(VALUE(LEFT(RIGHT(D1027,4)))&gt;5,"Yes, Grad","No")</f>
        <v>Yes, Grad</v>
      </c>
      <c r="H1027" t="str">
        <f>VLOOKUP(F1027,Other!$A$20:$B$27,2,FALSE)</f>
        <v>No</v>
      </c>
    </row>
    <row r="1028" spans="1:8" x14ac:dyDescent="0.25">
      <c r="B1028">
        <v>1027</v>
      </c>
      <c r="C1028" t="s">
        <v>12</v>
      </c>
      <c r="D1028" t="s">
        <v>203</v>
      </c>
      <c r="E1028" t="s">
        <v>204</v>
      </c>
      <c r="F1028">
        <f>INDEX(Original!$A$2:$P$96,MATCH(D1028,Original!$A$2:$A$96,0),MATCH(C1028,Original!$A$2:$P$2,0))</f>
        <v>0</v>
      </c>
      <c r="G1028" t="str">
        <f t="shared" si="16"/>
        <v>Yes, Grad</v>
      </c>
      <c r="H1028" t="str">
        <f>VLOOKUP(F1028,Other!$A$20:$B$27,2,FALSE)</f>
        <v>No</v>
      </c>
    </row>
    <row r="1029" spans="1:8" x14ac:dyDescent="0.25">
      <c r="B1029">
        <v>1028</v>
      </c>
      <c r="C1029" t="s">
        <v>12</v>
      </c>
      <c r="D1029" t="s">
        <v>205</v>
      </c>
      <c r="E1029" t="s">
        <v>206</v>
      </c>
      <c r="F1029">
        <f>INDEX(Original!$A$2:$P$96,MATCH(D1029,Original!$A$2:$A$96,0),MATCH(C1029,Original!$A$2:$P$2,0))</f>
        <v>0</v>
      </c>
      <c r="G1029" t="str">
        <f t="shared" si="16"/>
        <v>Yes, Grad</v>
      </c>
      <c r="H1029" t="str">
        <f>VLOOKUP(F1029,Other!$A$20:$B$27,2,FALSE)</f>
        <v>No</v>
      </c>
    </row>
    <row r="1030" spans="1:8" x14ac:dyDescent="0.25">
      <c r="B1030">
        <v>1029</v>
      </c>
      <c r="C1030" t="s">
        <v>12</v>
      </c>
      <c r="D1030" t="s">
        <v>207</v>
      </c>
      <c r="E1030" t="s">
        <v>208</v>
      </c>
      <c r="F1030">
        <f>INDEX(Original!$A$2:$P$96,MATCH(D1030,Original!$A$2:$A$96,0),MATCH(C1030,Original!$A$2:$P$2,0))</f>
        <v>0</v>
      </c>
      <c r="G1030" t="str">
        <f t="shared" si="16"/>
        <v>Yes, Grad</v>
      </c>
      <c r="H1030" t="str">
        <f>VLOOKUP(F1030,Other!$A$20:$B$27,2,FALSE)</f>
        <v>No</v>
      </c>
    </row>
    <row r="1031" spans="1:8" x14ac:dyDescent="0.25">
      <c r="B1031">
        <v>1030</v>
      </c>
      <c r="C1031" t="s">
        <v>12</v>
      </c>
      <c r="D1031" t="s">
        <v>209</v>
      </c>
      <c r="E1031" t="s">
        <v>147</v>
      </c>
      <c r="F1031">
        <f>INDEX(Original!$A$2:$P$96,MATCH(D1031,Original!$A$2:$A$96,0),MATCH(C1031,Original!$A$2:$P$2,0))</f>
        <v>0</v>
      </c>
      <c r="G1031" t="str">
        <f t="shared" si="16"/>
        <v>Yes, Grad</v>
      </c>
      <c r="H1031" t="str">
        <f>VLOOKUP(F1031,Other!$A$20:$B$27,2,FALSE)</f>
        <v>No</v>
      </c>
    </row>
    <row r="1032" spans="1:8" x14ac:dyDescent="0.25">
      <c r="B1032">
        <v>1031</v>
      </c>
      <c r="C1032" t="s">
        <v>12</v>
      </c>
      <c r="D1032" t="s">
        <v>210</v>
      </c>
      <c r="E1032" t="s">
        <v>211</v>
      </c>
      <c r="F1032">
        <f>INDEX(Original!$A$2:$P$96,MATCH(D1032,Original!$A$2:$A$96,0),MATCH(C1032,Original!$A$2:$P$2,0))</f>
        <v>0</v>
      </c>
      <c r="G1032" t="str">
        <f t="shared" si="16"/>
        <v>Yes, Grad</v>
      </c>
      <c r="H1032" t="str">
        <f>VLOOKUP(F1032,Other!$A$20:$B$27,2,FALSE)</f>
        <v>No</v>
      </c>
    </row>
    <row r="1033" spans="1:8" x14ac:dyDescent="0.25">
      <c r="B1033">
        <v>1032</v>
      </c>
      <c r="C1033" t="s">
        <v>12</v>
      </c>
      <c r="D1033" t="s">
        <v>212</v>
      </c>
      <c r="E1033" t="s">
        <v>213</v>
      </c>
      <c r="F1033">
        <f>INDEX(Original!$A$2:$P$96,MATCH(D1033,Original!$A$2:$A$96,0),MATCH(C1033,Original!$A$2:$P$2,0))</f>
        <v>0</v>
      </c>
      <c r="G1033" t="str">
        <f t="shared" si="16"/>
        <v>Yes, Grad</v>
      </c>
      <c r="H1033" t="str">
        <f>VLOOKUP(F1033,Other!$A$20:$B$27,2,FALSE)</f>
        <v>No</v>
      </c>
    </row>
    <row r="1034" spans="1:8" x14ac:dyDescent="0.25">
      <c r="B1034">
        <v>1033</v>
      </c>
      <c r="C1034" t="s">
        <v>12</v>
      </c>
      <c r="D1034" t="s">
        <v>214</v>
      </c>
      <c r="E1034" t="s">
        <v>215</v>
      </c>
      <c r="F1034">
        <f>INDEX(Original!$A$2:$P$96,MATCH(D1034,Original!$A$2:$A$96,0),MATCH(C1034,Original!$A$2:$P$2,0))</f>
        <v>0</v>
      </c>
      <c r="G1034" t="str">
        <f t="shared" si="16"/>
        <v>Yes, Grad</v>
      </c>
      <c r="H1034" t="str">
        <f>VLOOKUP(F1034,Other!$A$20:$B$27,2,FALSE)</f>
        <v>No</v>
      </c>
    </row>
    <row r="1035" spans="1:8" x14ac:dyDescent="0.25">
      <c r="B1035">
        <v>1034</v>
      </c>
      <c r="C1035" t="s">
        <v>12</v>
      </c>
      <c r="D1035" t="s">
        <v>216</v>
      </c>
      <c r="E1035" t="s">
        <v>215</v>
      </c>
      <c r="F1035">
        <f>INDEX(Original!$A$2:$P$96,MATCH(D1035,Original!$A$2:$A$96,0),MATCH(C1035,Original!$A$2:$P$2,0))</f>
        <v>0</v>
      </c>
      <c r="G1035" t="str">
        <f t="shared" si="16"/>
        <v>Yes, Grad</v>
      </c>
      <c r="H1035" t="str">
        <f>VLOOKUP(F1035,Other!$A$20:$B$27,2,FALSE)</f>
        <v>No</v>
      </c>
    </row>
    <row r="1036" spans="1:8" x14ac:dyDescent="0.25">
      <c r="A1036" t="s">
        <v>220</v>
      </c>
      <c r="B1036">
        <v>1035</v>
      </c>
      <c r="C1036" t="s">
        <v>13</v>
      </c>
      <c r="D1036" t="s">
        <v>16</v>
      </c>
      <c r="E1036" t="s">
        <v>17</v>
      </c>
      <c r="F1036" t="str">
        <f>INDEX(Original!$A$2:$P$96,MATCH(D1036,Original!$A$2:$A$96,0),MATCH(C1036,Original!$A$2:$P$2,0))</f>
        <v>D,N,O</v>
      </c>
      <c r="G1036" t="str">
        <f t="shared" si="16"/>
        <v>No</v>
      </c>
    </row>
    <row r="1037" spans="1:8" x14ac:dyDescent="0.25">
      <c r="B1037">
        <v>1036</v>
      </c>
      <c r="C1037" t="s">
        <v>13</v>
      </c>
      <c r="D1037" t="s">
        <v>19</v>
      </c>
      <c r="E1037" t="s">
        <v>20</v>
      </c>
      <c r="F1037" t="str">
        <f>INDEX(Original!$A$2:$P$96,MATCH(D1037,Original!$A$2:$A$96,0),MATCH(C1037,Original!$A$2:$P$2,0))</f>
        <v>D,N,O</v>
      </c>
      <c r="G1037" t="str">
        <f t="shared" si="16"/>
        <v>No</v>
      </c>
    </row>
    <row r="1038" spans="1:8" x14ac:dyDescent="0.25">
      <c r="B1038">
        <v>1037</v>
      </c>
      <c r="C1038" t="s">
        <v>13</v>
      </c>
      <c r="D1038" t="s">
        <v>23</v>
      </c>
      <c r="E1038" t="s">
        <v>24</v>
      </c>
      <c r="F1038" t="str">
        <f>INDEX(Original!$A$2:$P$96,MATCH(D1038,Original!$A$2:$A$96,0),MATCH(C1038,Original!$A$2:$P$2,0))</f>
        <v>D,N,O</v>
      </c>
      <c r="G1038" t="str">
        <f t="shared" si="16"/>
        <v>No</v>
      </c>
    </row>
    <row r="1039" spans="1:8" x14ac:dyDescent="0.25">
      <c r="B1039">
        <v>1038</v>
      </c>
      <c r="C1039" t="s">
        <v>13</v>
      </c>
      <c r="D1039" t="s">
        <v>26</v>
      </c>
      <c r="E1039" t="s">
        <v>27</v>
      </c>
      <c r="F1039">
        <f>INDEX(Original!$A$2:$P$96,MATCH(D1039,Original!$A$2:$A$96,0),MATCH(C1039,Original!$A$2:$P$2,0))</f>
        <v>0</v>
      </c>
      <c r="G1039" t="str">
        <f t="shared" si="16"/>
        <v>No</v>
      </c>
    </row>
    <row r="1040" spans="1:8" x14ac:dyDescent="0.25">
      <c r="B1040">
        <v>1039</v>
      </c>
      <c r="C1040" t="s">
        <v>13</v>
      </c>
      <c r="D1040" t="s">
        <v>29</v>
      </c>
      <c r="E1040" t="s">
        <v>30</v>
      </c>
      <c r="F1040">
        <f>INDEX(Original!$A$2:$P$96,MATCH(D1040,Original!$A$2:$A$96,0),MATCH(C1040,Original!$A$2:$P$2,0))</f>
        <v>0</v>
      </c>
      <c r="G1040" t="str">
        <f t="shared" si="16"/>
        <v>No</v>
      </c>
    </row>
    <row r="1041" spans="2:7" x14ac:dyDescent="0.25">
      <c r="B1041">
        <v>1040</v>
      </c>
      <c r="C1041" t="s">
        <v>13</v>
      </c>
      <c r="D1041" t="s">
        <v>33</v>
      </c>
      <c r="E1041" t="s">
        <v>34</v>
      </c>
      <c r="F1041" t="str">
        <f>INDEX(Original!$A$2:$P$96,MATCH(D1041,Original!$A$2:$A$96,0),MATCH(C1041,Original!$A$2:$P$2,0))</f>
        <v>N</v>
      </c>
      <c r="G1041" t="str">
        <f t="shared" si="16"/>
        <v>No</v>
      </c>
    </row>
    <row r="1042" spans="2:7" x14ac:dyDescent="0.25">
      <c r="B1042">
        <v>1041</v>
      </c>
      <c r="C1042" t="s">
        <v>13</v>
      </c>
      <c r="D1042" t="s">
        <v>35</v>
      </c>
      <c r="E1042" t="s">
        <v>36</v>
      </c>
      <c r="F1042">
        <f>INDEX(Original!$A$2:$P$96,MATCH(D1042,Original!$A$2:$A$96,0),MATCH(C1042,Original!$A$2:$P$2,0))</f>
        <v>0</v>
      </c>
      <c r="G1042" t="str">
        <f t="shared" si="16"/>
        <v>No</v>
      </c>
    </row>
    <row r="1043" spans="2:7" x14ac:dyDescent="0.25">
      <c r="B1043">
        <v>1042</v>
      </c>
      <c r="C1043" t="s">
        <v>13</v>
      </c>
      <c r="D1043" t="s">
        <v>37</v>
      </c>
      <c r="E1043" t="s">
        <v>38</v>
      </c>
      <c r="F1043">
        <f>INDEX(Original!$A$2:$P$96,MATCH(D1043,Original!$A$2:$A$96,0),MATCH(C1043,Original!$A$2:$P$2,0))</f>
        <v>0</v>
      </c>
      <c r="G1043" t="str">
        <f t="shared" si="16"/>
        <v>No</v>
      </c>
    </row>
    <row r="1044" spans="2:7" x14ac:dyDescent="0.25">
      <c r="B1044">
        <v>1043</v>
      </c>
      <c r="C1044" t="s">
        <v>13</v>
      </c>
      <c r="D1044" t="s">
        <v>40</v>
      </c>
      <c r="E1044" t="s">
        <v>41</v>
      </c>
      <c r="F1044">
        <f>INDEX(Original!$A$2:$P$96,MATCH(D1044,Original!$A$2:$A$96,0),MATCH(C1044,Original!$A$2:$P$2,0))</f>
        <v>0</v>
      </c>
      <c r="G1044" t="str">
        <f t="shared" si="16"/>
        <v>No</v>
      </c>
    </row>
    <row r="1045" spans="2:7" x14ac:dyDescent="0.25">
      <c r="B1045">
        <v>1044</v>
      </c>
      <c r="C1045" t="s">
        <v>13</v>
      </c>
      <c r="D1045" t="s">
        <v>44</v>
      </c>
      <c r="E1045" t="s">
        <v>45</v>
      </c>
      <c r="F1045" t="str">
        <f>INDEX(Original!$A$2:$P$96,MATCH(D1045,Original!$A$2:$A$96,0),MATCH(C1045,Original!$A$2:$P$2,0))</f>
        <v>D</v>
      </c>
      <c r="G1045" t="str">
        <f t="shared" si="16"/>
        <v>No</v>
      </c>
    </row>
    <row r="1046" spans="2:7" x14ac:dyDescent="0.25">
      <c r="B1046">
        <v>1045</v>
      </c>
      <c r="C1046" t="s">
        <v>13</v>
      </c>
      <c r="D1046" t="s">
        <v>46</v>
      </c>
      <c r="E1046" t="s">
        <v>27</v>
      </c>
      <c r="F1046">
        <f>INDEX(Original!$A$2:$P$96,MATCH(D1046,Original!$A$2:$A$96,0),MATCH(C1046,Original!$A$2:$P$2,0))</f>
        <v>0</v>
      </c>
      <c r="G1046" t="str">
        <f t="shared" si="16"/>
        <v>No</v>
      </c>
    </row>
    <row r="1047" spans="2:7" x14ac:dyDescent="0.25">
      <c r="B1047">
        <v>1046</v>
      </c>
      <c r="C1047" t="s">
        <v>13</v>
      </c>
      <c r="D1047" t="s">
        <v>47</v>
      </c>
      <c r="E1047" t="s">
        <v>48</v>
      </c>
      <c r="F1047">
        <f>INDEX(Original!$A$2:$P$96,MATCH(D1047,Original!$A$2:$A$96,0),MATCH(C1047,Original!$A$2:$P$2,0))</f>
        <v>0</v>
      </c>
      <c r="G1047" t="str">
        <f t="shared" si="16"/>
        <v>No</v>
      </c>
    </row>
    <row r="1048" spans="2:7" x14ac:dyDescent="0.25">
      <c r="B1048">
        <v>1047</v>
      </c>
      <c r="C1048" t="s">
        <v>13</v>
      </c>
      <c r="D1048" t="s">
        <v>49</v>
      </c>
      <c r="E1048" t="s">
        <v>50</v>
      </c>
      <c r="F1048">
        <f>INDEX(Original!$A$2:$P$96,MATCH(D1048,Original!$A$2:$A$96,0),MATCH(C1048,Original!$A$2:$P$2,0))</f>
        <v>0</v>
      </c>
      <c r="G1048" t="str">
        <f t="shared" si="16"/>
        <v>No</v>
      </c>
    </row>
    <row r="1049" spans="2:7" x14ac:dyDescent="0.25">
      <c r="B1049">
        <v>1048</v>
      </c>
      <c r="C1049" t="s">
        <v>13</v>
      </c>
      <c r="D1049" t="s">
        <v>51</v>
      </c>
      <c r="E1049" t="s">
        <v>52</v>
      </c>
      <c r="F1049">
        <f>INDEX(Original!$A$2:$P$96,MATCH(D1049,Original!$A$2:$A$96,0),MATCH(C1049,Original!$A$2:$P$2,0))</f>
        <v>0</v>
      </c>
      <c r="G1049" t="str">
        <f t="shared" si="16"/>
        <v>No</v>
      </c>
    </row>
    <row r="1050" spans="2:7" x14ac:dyDescent="0.25">
      <c r="B1050">
        <v>1049</v>
      </c>
      <c r="C1050" t="s">
        <v>13</v>
      </c>
      <c r="D1050" t="s">
        <v>54</v>
      </c>
      <c r="E1050" t="s">
        <v>55</v>
      </c>
      <c r="F1050">
        <f>INDEX(Original!$A$2:$P$96,MATCH(D1050,Original!$A$2:$A$96,0),MATCH(C1050,Original!$A$2:$P$2,0))</f>
        <v>0</v>
      </c>
      <c r="G1050" t="str">
        <f t="shared" si="16"/>
        <v>No</v>
      </c>
    </row>
    <row r="1051" spans="2:7" x14ac:dyDescent="0.25">
      <c r="B1051">
        <v>1050</v>
      </c>
      <c r="C1051" t="s">
        <v>13</v>
      </c>
      <c r="D1051" t="s">
        <v>56</v>
      </c>
      <c r="E1051" t="s">
        <v>57</v>
      </c>
      <c r="F1051">
        <f>INDEX(Original!$A$2:$P$96,MATCH(D1051,Original!$A$2:$A$96,0),MATCH(C1051,Original!$A$2:$P$2,0))</f>
        <v>0</v>
      </c>
      <c r="G1051" t="str">
        <f t="shared" si="16"/>
        <v>No</v>
      </c>
    </row>
    <row r="1052" spans="2:7" x14ac:dyDescent="0.25">
      <c r="B1052">
        <v>1051</v>
      </c>
      <c r="C1052" t="s">
        <v>13</v>
      </c>
      <c r="D1052" t="s">
        <v>58</v>
      </c>
      <c r="E1052" t="s">
        <v>59</v>
      </c>
      <c r="F1052">
        <f>INDEX(Original!$A$2:$P$96,MATCH(D1052,Original!$A$2:$A$96,0),MATCH(C1052,Original!$A$2:$P$2,0))</f>
        <v>0</v>
      </c>
      <c r="G1052" t="str">
        <f t="shared" si="16"/>
        <v>No</v>
      </c>
    </row>
    <row r="1053" spans="2:7" x14ac:dyDescent="0.25">
      <c r="B1053">
        <v>1052</v>
      </c>
      <c r="C1053" t="s">
        <v>13</v>
      </c>
      <c r="D1053" t="s">
        <v>60</v>
      </c>
      <c r="E1053" t="s">
        <v>61</v>
      </c>
      <c r="F1053">
        <f>INDEX(Original!$A$2:$P$96,MATCH(D1053,Original!$A$2:$A$96,0),MATCH(C1053,Original!$A$2:$P$2,0))</f>
        <v>0</v>
      </c>
      <c r="G1053" t="str">
        <f t="shared" si="16"/>
        <v>No</v>
      </c>
    </row>
    <row r="1054" spans="2:7" x14ac:dyDescent="0.25">
      <c r="B1054">
        <v>1053</v>
      </c>
      <c r="C1054" t="s">
        <v>13</v>
      </c>
      <c r="D1054" t="s">
        <v>62</v>
      </c>
      <c r="E1054" t="s">
        <v>63</v>
      </c>
      <c r="F1054">
        <f>INDEX(Original!$A$2:$P$96,MATCH(D1054,Original!$A$2:$A$96,0),MATCH(C1054,Original!$A$2:$P$2,0))</f>
        <v>0</v>
      </c>
      <c r="G1054" t="str">
        <f t="shared" si="16"/>
        <v>No</v>
      </c>
    </row>
    <row r="1055" spans="2:7" x14ac:dyDescent="0.25">
      <c r="B1055">
        <v>1054</v>
      </c>
      <c r="C1055" t="s">
        <v>13</v>
      </c>
      <c r="D1055" t="s">
        <v>64</v>
      </c>
      <c r="E1055" t="s">
        <v>65</v>
      </c>
      <c r="F1055" t="str">
        <f>INDEX(Original!$A$2:$P$96,MATCH(D1055,Original!$A$2:$A$96,0),MATCH(C1055,Original!$A$2:$P$2,0))</f>
        <v>.</v>
      </c>
      <c r="G1055" t="str">
        <f t="shared" si="16"/>
        <v>No</v>
      </c>
    </row>
    <row r="1056" spans="2:7" x14ac:dyDescent="0.25">
      <c r="B1056">
        <v>1055</v>
      </c>
      <c r="C1056" t="s">
        <v>13</v>
      </c>
      <c r="D1056" t="s">
        <v>66</v>
      </c>
      <c r="E1056" t="s">
        <v>67</v>
      </c>
      <c r="F1056">
        <f>INDEX(Original!$A$2:$P$96,MATCH(D1056,Original!$A$2:$A$96,0),MATCH(C1056,Original!$A$2:$P$2,0))</f>
        <v>0</v>
      </c>
      <c r="G1056" t="str">
        <f t="shared" si="16"/>
        <v>No</v>
      </c>
    </row>
    <row r="1057" spans="2:7" x14ac:dyDescent="0.25">
      <c r="B1057">
        <v>1056</v>
      </c>
      <c r="C1057" t="s">
        <v>13</v>
      </c>
      <c r="D1057" t="s">
        <v>68</v>
      </c>
      <c r="E1057" t="s">
        <v>69</v>
      </c>
      <c r="F1057">
        <f>INDEX(Original!$A$2:$P$96,MATCH(D1057,Original!$A$2:$A$96,0),MATCH(C1057,Original!$A$2:$P$2,0))</f>
        <v>0</v>
      </c>
      <c r="G1057" t="str">
        <f t="shared" si="16"/>
        <v>No</v>
      </c>
    </row>
    <row r="1058" spans="2:7" x14ac:dyDescent="0.25">
      <c r="B1058">
        <v>1057</v>
      </c>
      <c r="C1058" t="s">
        <v>13</v>
      </c>
      <c r="D1058" t="s">
        <v>70</v>
      </c>
      <c r="E1058" t="s">
        <v>71</v>
      </c>
      <c r="F1058">
        <f>INDEX(Original!$A$2:$P$96,MATCH(D1058,Original!$A$2:$A$96,0),MATCH(C1058,Original!$A$2:$P$2,0))</f>
        <v>0</v>
      </c>
      <c r="G1058" t="str">
        <f t="shared" si="16"/>
        <v>No</v>
      </c>
    </row>
    <row r="1059" spans="2:7" x14ac:dyDescent="0.25">
      <c r="B1059">
        <v>1058</v>
      </c>
      <c r="C1059" t="s">
        <v>13</v>
      </c>
      <c r="D1059" t="s">
        <v>72</v>
      </c>
      <c r="E1059" t="s">
        <v>73</v>
      </c>
      <c r="F1059" t="str">
        <f>INDEX(Original!$A$2:$P$96,MATCH(D1059,Original!$A$2:$A$96,0),MATCH(C1059,Original!$A$2:$P$2,0))</f>
        <v>D(May)</v>
      </c>
      <c r="G1059" t="str">
        <f t="shared" si="16"/>
        <v>No</v>
      </c>
    </row>
    <row r="1060" spans="2:7" x14ac:dyDescent="0.25">
      <c r="B1060">
        <v>1059</v>
      </c>
      <c r="C1060" t="s">
        <v>13</v>
      </c>
      <c r="D1060" t="s">
        <v>75</v>
      </c>
      <c r="E1060" t="s">
        <v>76</v>
      </c>
      <c r="F1060">
        <f>INDEX(Original!$A$2:$P$96,MATCH(D1060,Original!$A$2:$A$96,0),MATCH(C1060,Original!$A$2:$P$2,0))</f>
        <v>0</v>
      </c>
      <c r="G1060" t="str">
        <f t="shared" si="16"/>
        <v>No</v>
      </c>
    </row>
    <row r="1061" spans="2:7" x14ac:dyDescent="0.25">
      <c r="B1061">
        <v>1060</v>
      </c>
      <c r="C1061" t="s">
        <v>13</v>
      </c>
      <c r="D1061" t="s">
        <v>77</v>
      </c>
      <c r="E1061" t="s">
        <v>78</v>
      </c>
      <c r="F1061" t="str">
        <f>INDEX(Original!$A$2:$P$96,MATCH(D1061,Original!$A$2:$A$96,0),MATCH(C1061,Original!$A$2:$P$2,0))</f>
        <v>O</v>
      </c>
      <c r="G1061" t="str">
        <f t="shared" si="16"/>
        <v>No</v>
      </c>
    </row>
    <row r="1062" spans="2:7" x14ac:dyDescent="0.25">
      <c r="B1062">
        <v>1061</v>
      </c>
      <c r="C1062" t="s">
        <v>13</v>
      </c>
      <c r="D1062" t="s">
        <v>79</v>
      </c>
      <c r="E1062" t="s">
        <v>27</v>
      </c>
      <c r="F1062">
        <f>INDEX(Original!$A$2:$P$96,MATCH(D1062,Original!$A$2:$A$96,0),MATCH(C1062,Original!$A$2:$P$2,0))</f>
        <v>0</v>
      </c>
      <c r="G1062" t="str">
        <f t="shared" si="16"/>
        <v>No</v>
      </c>
    </row>
    <row r="1063" spans="2:7" x14ac:dyDescent="0.25">
      <c r="B1063">
        <v>1062</v>
      </c>
      <c r="C1063" t="s">
        <v>13</v>
      </c>
      <c r="D1063" t="s">
        <v>81</v>
      </c>
      <c r="E1063" t="s">
        <v>82</v>
      </c>
      <c r="F1063">
        <f>INDEX(Original!$A$2:$P$96,MATCH(D1063,Original!$A$2:$A$96,0),MATCH(C1063,Original!$A$2:$P$2,0))</f>
        <v>0</v>
      </c>
      <c r="G1063" t="str">
        <f t="shared" si="16"/>
        <v>No</v>
      </c>
    </row>
    <row r="1064" spans="2:7" x14ac:dyDescent="0.25">
      <c r="B1064">
        <v>1063</v>
      </c>
      <c r="C1064" t="s">
        <v>13</v>
      </c>
      <c r="D1064" t="s">
        <v>83</v>
      </c>
      <c r="E1064" t="s">
        <v>84</v>
      </c>
      <c r="F1064">
        <f>INDEX(Original!$A$2:$P$96,MATCH(D1064,Original!$A$2:$A$96,0),MATCH(C1064,Original!$A$2:$P$2,0))</f>
        <v>0</v>
      </c>
      <c r="G1064" t="str">
        <f t="shared" si="16"/>
        <v>No</v>
      </c>
    </row>
    <row r="1065" spans="2:7" x14ac:dyDescent="0.25">
      <c r="B1065">
        <v>1064</v>
      </c>
      <c r="C1065" t="s">
        <v>13</v>
      </c>
      <c r="D1065" t="s">
        <v>85</v>
      </c>
      <c r="E1065" t="s">
        <v>86</v>
      </c>
      <c r="F1065">
        <f>INDEX(Original!$A$2:$P$96,MATCH(D1065,Original!$A$2:$A$96,0),MATCH(C1065,Original!$A$2:$P$2,0))</f>
        <v>0</v>
      </c>
      <c r="G1065" t="str">
        <f t="shared" si="16"/>
        <v>No</v>
      </c>
    </row>
    <row r="1066" spans="2:7" x14ac:dyDescent="0.25">
      <c r="B1066">
        <v>1065</v>
      </c>
      <c r="C1066" t="s">
        <v>13</v>
      </c>
      <c r="D1066" t="s">
        <v>87</v>
      </c>
      <c r="E1066" t="s">
        <v>88</v>
      </c>
      <c r="F1066">
        <f>INDEX(Original!$A$2:$P$96,MATCH(D1066,Original!$A$2:$A$96,0),MATCH(C1066,Original!$A$2:$P$2,0))</f>
        <v>0</v>
      </c>
      <c r="G1066" t="str">
        <f t="shared" si="16"/>
        <v>No</v>
      </c>
    </row>
    <row r="1067" spans="2:7" x14ac:dyDescent="0.25">
      <c r="B1067">
        <v>1066</v>
      </c>
      <c r="C1067" t="s">
        <v>13</v>
      </c>
      <c r="D1067" t="s">
        <v>89</v>
      </c>
      <c r="E1067" t="s">
        <v>90</v>
      </c>
      <c r="F1067">
        <f>INDEX(Original!$A$2:$P$96,MATCH(D1067,Original!$A$2:$A$96,0),MATCH(C1067,Original!$A$2:$P$2,0))</f>
        <v>0</v>
      </c>
      <c r="G1067" t="str">
        <f t="shared" si="16"/>
        <v>No</v>
      </c>
    </row>
    <row r="1068" spans="2:7" x14ac:dyDescent="0.25">
      <c r="B1068">
        <v>1067</v>
      </c>
      <c r="C1068" t="s">
        <v>13</v>
      </c>
      <c r="D1068" t="s">
        <v>91</v>
      </c>
      <c r="E1068" t="s">
        <v>92</v>
      </c>
      <c r="F1068">
        <f>INDEX(Original!$A$2:$P$96,MATCH(D1068,Original!$A$2:$A$96,0),MATCH(C1068,Original!$A$2:$P$2,0))</f>
        <v>0</v>
      </c>
      <c r="G1068" t="str">
        <f t="shared" si="16"/>
        <v>No</v>
      </c>
    </row>
    <row r="1069" spans="2:7" x14ac:dyDescent="0.25">
      <c r="B1069">
        <v>1068</v>
      </c>
      <c r="C1069" t="s">
        <v>13</v>
      </c>
      <c r="D1069" t="s">
        <v>93</v>
      </c>
      <c r="E1069" t="s">
        <v>94</v>
      </c>
      <c r="F1069">
        <f>INDEX(Original!$A$2:$P$96,MATCH(D1069,Original!$A$2:$A$96,0),MATCH(C1069,Original!$A$2:$P$2,0))</f>
        <v>0</v>
      </c>
      <c r="G1069" t="str">
        <f t="shared" si="16"/>
        <v>No</v>
      </c>
    </row>
    <row r="1070" spans="2:7" x14ac:dyDescent="0.25">
      <c r="B1070">
        <v>1069</v>
      </c>
      <c r="C1070" t="s">
        <v>13</v>
      </c>
      <c r="D1070" t="s">
        <v>95</v>
      </c>
      <c r="E1070" t="s">
        <v>96</v>
      </c>
      <c r="F1070">
        <f>INDEX(Original!$A$2:$P$96,MATCH(D1070,Original!$A$2:$A$96,0),MATCH(C1070,Original!$A$2:$P$2,0))</f>
        <v>0</v>
      </c>
      <c r="G1070" t="str">
        <f t="shared" si="16"/>
        <v>No</v>
      </c>
    </row>
    <row r="1071" spans="2:7" x14ac:dyDescent="0.25">
      <c r="B1071">
        <v>1070</v>
      </c>
      <c r="C1071" t="s">
        <v>13</v>
      </c>
      <c r="D1071" t="s">
        <v>97</v>
      </c>
      <c r="E1071" t="s">
        <v>98</v>
      </c>
      <c r="F1071">
        <f>INDEX(Original!$A$2:$P$96,MATCH(D1071,Original!$A$2:$A$96,0),MATCH(C1071,Original!$A$2:$P$2,0))</f>
        <v>0</v>
      </c>
      <c r="G1071" t="str">
        <f t="shared" si="16"/>
        <v>No</v>
      </c>
    </row>
    <row r="1072" spans="2:7" x14ac:dyDescent="0.25">
      <c r="B1072">
        <v>1071</v>
      </c>
      <c r="C1072" t="s">
        <v>13</v>
      </c>
      <c r="D1072" t="s">
        <v>99</v>
      </c>
      <c r="E1072" t="s">
        <v>100</v>
      </c>
      <c r="F1072">
        <f>INDEX(Original!$A$2:$P$96,MATCH(D1072,Original!$A$2:$A$96,0),MATCH(C1072,Original!$A$2:$P$2,0))</f>
        <v>0</v>
      </c>
      <c r="G1072" t="str">
        <f t="shared" si="16"/>
        <v>No</v>
      </c>
    </row>
    <row r="1073" spans="2:7" x14ac:dyDescent="0.25">
      <c r="B1073">
        <v>1072</v>
      </c>
      <c r="C1073" t="s">
        <v>13</v>
      </c>
      <c r="D1073" t="s">
        <v>101</v>
      </c>
      <c r="E1073" t="s">
        <v>102</v>
      </c>
      <c r="F1073">
        <f>INDEX(Original!$A$2:$P$96,MATCH(D1073,Original!$A$2:$A$96,0),MATCH(C1073,Original!$A$2:$P$2,0))</f>
        <v>0</v>
      </c>
      <c r="G1073" t="str">
        <f t="shared" si="16"/>
        <v>No</v>
      </c>
    </row>
    <row r="1074" spans="2:7" x14ac:dyDescent="0.25">
      <c r="B1074">
        <v>1073</v>
      </c>
      <c r="C1074" t="s">
        <v>13</v>
      </c>
      <c r="D1074" t="s">
        <v>103</v>
      </c>
      <c r="E1074" t="s">
        <v>104</v>
      </c>
      <c r="F1074">
        <f>INDEX(Original!$A$2:$P$96,MATCH(D1074,Original!$A$2:$A$96,0),MATCH(C1074,Original!$A$2:$P$2,0))</f>
        <v>0</v>
      </c>
      <c r="G1074" t="str">
        <f t="shared" si="16"/>
        <v>No</v>
      </c>
    </row>
    <row r="1075" spans="2:7" x14ac:dyDescent="0.25">
      <c r="B1075">
        <v>1074</v>
      </c>
      <c r="C1075" t="s">
        <v>13</v>
      </c>
      <c r="D1075" t="s">
        <v>105</v>
      </c>
      <c r="E1075" t="s">
        <v>106</v>
      </c>
      <c r="F1075">
        <f>INDEX(Original!$A$2:$P$96,MATCH(D1075,Original!$A$2:$A$96,0),MATCH(C1075,Original!$A$2:$P$2,0))</f>
        <v>0</v>
      </c>
      <c r="G1075" t="str">
        <f t="shared" si="16"/>
        <v>No</v>
      </c>
    </row>
    <row r="1076" spans="2:7" x14ac:dyDescent="0.25">
      <c r="B1076">
        <v>1075</v>
      </c>
      <c r="C1076" t="s">
        <v>13</v>
      </c>
      <c r="D1076" t="s">
        <v>108</v>
      </c>
      <c r="E1076" t="s">
        <v>109</v>
      </c>
      <c r="F1076">
        <f>INDEX(Original!$A$2:$P$96,MATCH(D1076,Original!$A$2:$A$96,0),MATCH(C1076,Original!$A$2:$P$2,0))</f>
        <v>0</v>
      </c>
      <c r="G1076" t="str">
        <f t="shared" si="16"/>
        <v>No</v>
      </c>
    </row>
    <row r="1077" spans="2:7" x14ac:dyDescent="0.25">
      <c r="B1077">
        <v>1076</v>
      </c>
      <c r="C1077" t="s">
        <v>13</v>
      </c>
      <c r="D1077" t="s">
        <v>110</v>
      </c>
      <c r="E1077" t="s">
        <v>111</v>
      </c>
      <c r="F1077">
        <f>INDEX(Original!$A$2:$P$96,MATCH(D1077,Original!$A$2:$A$96,0),MATCH(C1077,Original!$A$2:$P$2,0))</f>
        <v>0</v>
      </c>
      <c r="G1077" t="str">
        <f t="shared" si="16"/>
        <v>No</v>
      </c>
    </row>
    <row r="1078" spans="2:7" x14ac:dyDescent="0.25">
      <c r="B1078">
        <v>1077</v>
      </c>
      <c r="C1078" t="s">
        <v>13</v>
      </c>
      <c r="D1078" t="s">
        <v>112</v>
      </c>
      <c r="E1078" t="s">
        <v>113</v>
      </c>
      <c r="F1078">
        <f>INDEX(Original!$A$2:$P$96,MATCH(D1078,Original!$A$2:$A$96,0),MATCH(C1078,Original!$A$2:$P$2,0))</f>
        <v>0</v>
      </c>
      <c r="G1078" t="str">
        <f t="shared" si="16"/>
        <v>No</v>
      </c>
    </row>
    <row r="1079" spans="2:7" x14ac:dyDescent="0.25">
      <c r="B1079">
        <v>1078</v>
      </c>
      <c r="C1079" t="s">
        <v>13</v>
      </c>
      <c r="D1079" t="s">
        <v>114</v>
      </c>
      <c r="E1079" t="s">
        <v>115</v>
      </c>
      <c r="F1079">
        <f>INDEX(Original!$A$2:$P$96,MATCH(D1079,Original!$A$2:$A$96,0),MATCH(C1079,Original!$A$2:$P$2,0))</f>
        <v>0</v>
      </c>
      <c r="G1079" t="str">
        <f t="shared" si="16"/>
        <v>No</v>
      </c>
    </row>
    <row r="1080" spans="2:7" x14ac:dyDescent="0.25">
      <c r="B1080">
        <v>1079</v>
      </c>
      <c r="C1080" t="s">
        <v>13</v>
      </c>
      <c r="D1080" t="s">
        <v>116</v>
      </c>
      <c r="E1080" t="s">
        <v>117</v>
      </c>
      <c r="F1080">
        <f>INDEX(Original!$A$2:$P$96,MATCH(D1080,Original!$A$2:$A$96,0),MATCH(C1080,Original!$A$2:$P$2,0))</f>
        <v>0</v>
      </c>
      <c r="G1080" t="str">
        <f t="shared" si="16"/>
        <v>No</v>
      </c>
    </row>
    <row r="1081" spans="2:7" x14ac:dyDescent="0.25">
      <c r="B1081">
        <v>1080</v>
      </c>
      <c r="C1081" t="s">
        <v>13</v>
      </c>
      <c r="D1081" t="s">
        <v>118</v>
      </c>
      <c r="E1081" t="s">
        <v>119</v>
      </c>
      <c r="F1081">
        <f>INDEX(Original!$A$2:$P$96,MATCH(D1081,Original!$A$2:$A$96,0),MATCH(C1081,Original!$A$2:$P$2,0))</f>
        <v>0</v>
      </c>
      <c r="G1081" t="str">
        <f t="shared" si="16"/>
        <v>No</v>
      </c>
    </row>
    <row r="1082" spans="2:7" x14ac:dyDescent="0.25">
      <c r="B1082">
        <v>1081</v>
      </c>
      <c r="C1082" t="s">
        <v>13</v>
      </c>
      <c r="D1082" t="s">
        <v>121</v>
      </c>
      <c r="E1082" t="s">
        <v>122</v>
      </c>
      <c r="F1082">
        <f>INDEX(Original!$A$2:$P$96,MATCH(D1082,Original!$A$2:$A$96,0),MATCH(C1082,Original!$A$2:$P$2,0))</f>
        <v>0</v>
      </c>
      <c r="G1082" t="str">
        <f t="shared" si="16"/>
        <v>No</v>
      </c>
    </row>
    <row r="1083" spans="2:7" x14ac:dyDescent="0.25">
      <c r="B1083">
        <v>1082</v>
      </c>
      <c r="C1083" t="s">
        <v>13</v>
      </c>
      <c r="D1083" t="s">
        <v>123</v>
      </c>
      <c r="E1083" t="s">
        <v>124</v>
      </c>
      <c r="F1083">
        <f>INDEX(Original!$A$2:$P$96,MATCH(D1083,Original!$A$2:$A$96,0),MATCH(C1083,Original!$A$2:$P$2,0))</f>
        <v>0</v>
      </c>
      <c r="G1083" t="str">
        <f t="shared" si="16"/>
        <v>No</v>
      </c>
    </row>
    <row r="1084" spans="2:7" x14ac:dyDescent="0.25">
      <c r="B1084">
        <v>1083</v>
      </c>
      <c r="C1084" t="s">
        <v>13</v>
      </c>
      <c r="D1084" t="s">
        <v>125</v>
      </c>
      <c r="E1084" t="s">
        <v>126</v>
      </c>
      <c r="F1084" t="str">
        <f>INDEX(Original!$A$2:$P$96,MATCH(D1084,Original!$A$2:$A$96,0),MATCH(C1084,Original!$A$2:$P$2,0))</f>
        <v>D</v>
      </c>
      <c r="G1084" t="str">
        <f t="shared" si="16"/>
        <v>No</v>
      </c>
    </row>
    <row r="1085" spans="2:7" x14ac:dyDescent="0.25">
      <c r="B1085">
        <v>1084</v>
      </c>
      <c r="C1085" t="s">
        <v>13</v>
      </c>
      <c r="D1085" t="s">
        <v>127</v>
      </c>
      <c r="E1085" t="s">
        <v>128</v>
      </c>
      <c r="F1085">
        <f>INDEX(Original!$A$2:$P$96,MATCH(D1085,Original!$A$2:$A$96,0),MATCH(C1085,Original!$A$2:$P$2,0))</f>
        <v>0</v>
      </c>
      <c r="G1085" t="str">
        <f t="shared" si="16"/>
        <v>No</v>
      </c>
    </row>
    <row r="1086" spans="2:7" x14ac:dyDescent="0.25">
      <c r="B1086">
        <v>1085</v>
      </c>
      <c r="C1086" t="s">
        <v>13</v>
      </c>
      <c r="D1086" t="s">
        <v>129</v>
      </c>
      <c r="E1086" t="s">
        <v>130</v>
      </c>
      <c r="F1086">
        <f>INDEX(Original!$A$2:$P$96,MATCH(D1086,Original!$A$2:$A$96,0),MATCH(C1086,Original!$A$2:$P$2,0))</f>
        <v>0</v>
      </c>
      <c r="G1086" t="str">
        <f t="shared" si="16"/>
        <v>No</v>
      </c>
    </row>
    <row r="1087" spans="2:7" x14ac:dyDescent="0.25">
      <c r="B1087">
        <v>1086</v>
      </c>
      <c r="C1087" t="s">
        <v>13</v>
      </c>
      <c r="D1087" t="s">
        <v>131</v>
      </c>
      <c r="E1087" t="s">
        <v>132</v>
      </c>
      <c r="F1087">
        <f>INDEX(Original!$A$2:$P$96,MATCH(D1087,Original!$A$2:$A$96,0),MATCH(C1087,Original!$A$2:$P$2,0))</f>
        <v>0</v>
      </c>
      <c r="G1087" t="str">
        <f t="shared" si="16"/>
        <v>No</v>
      </c>
    </row>
    <row r="1088" spans="2:7" x14ac:dyDescent="0.25">
      <c r="B1088">
        <v>1087</v>
      </c>
      <c r="C1088" t="s">
        <v>13</v>
      </c>
      <c r="D1088" t="s">
        <v>133</v>
      </c>
      <c r="E1088" t="s">
        <v>134</v>
      </c>
      <c r="F1088">
        <f>INDEX(Original!$A$2:$P$96,MATCH(D1088,Original!$A$2:$A$96,0),MATCH(C1088,Original!$A$2:$P$2,0))</f>
        <v>0</v>
      </c>
      <c r="G1088" t="str">
        <f t="shared" si="16"/>
        <v>No</v>
      </c>
    </row>
    <row r="1089" spans="2:8" x14ac:dyDescent="0.25">
      <c r="B1089">
        <v>1088</v>
      </c>
      <c r="C1089" t="s">
        <v>13</v>
      </c>
      <c r="D1089" t="s">
        <v>135</v>
      </c>
      <c r="E1089" t="s">
        <v>136</v>
      </c>
      <c r="F1089">
        <f>INDEX(Original!$A$2:$P$96,MATCH(D1089,Original!$A$2:$A$96,0),MATCH(C1089,Original!$A$2:$P$2,0))</f>
        <v>0</v>
      </c>
      <c r="G1089" t="str">
        <f t="shared" si="16"/>
        <v>No</v>
      </c>
    </row>
    <row r="1090" spans="2:8" x14ac:dyDescent="0.25">
      <c r="B1090">
        <v>1089</v>
      </c>
      <c r="C1090" t="s">
        <v>13</v>
      </c>
      <c r="D1090" t="s">
        <v>137</v>
      </c>
      <c r="E1090" t="s">
        <v>138</v>
      </c>
      <c r="F1090" t="str">
        <f>INDEX(Original!$A$2:$P$96,MATCH(D1090,Original!$A$2:$A$96,0),MATCH(C1090,Original!$A$2:$P$2,0))</f>
        <v>O</v>
      </c>
      <c r="G1090" t="str">
        <f t="shared" si="16"/>
        <v>No</v>
      </c>
    </row>
    <row r="1091" spans="2:8" x14ac:dyDescent="0.25">
      <c r="B1091">
        <v>1090</v>
      </c>
      <c r="C1091" t="s">
        <v>13</v>
      </c>
      <c r="D1091" t="s">
        <v>139</v>
      </c>
      <c r="E1091" t="s">
        <v>140</v>
      </c>
      <c r="F1091">
        <f>INDEX(Original!$A$2:$P$96,MATCH(D1091,Original!$A$2:$A$96,0),MATCH(C1091,Original!$A$2:$P$2,0))</f>
        <v>0</v>
      </c>
      <c r="G1091" t="str">
        <f t="shared" ref="G1091:G1154" si="17">IF(VALUE(LEFT(RIGHT(D1091,4)))&gt;5,"Yes, Grad","No")</f>
        <v>No</v>
      </c>
    </row>
    <row r="1092" spans="2:8" x14ac:dyDescent="0.25">
      <c r="B1092">
        <v>1091</v>
      </c>
      <c r="C1092" t="s">
        <v>13</v>
      </c>
      <c r="D1092" t="s">
        <v>141</v>
      </c>
      <c r="E1092" t="s">
        <v>142</v>
      </c>
      <c r="F1092">
        <f>INDEX(Original!$A$2:$P$96,MATCH(D1092,Original!$A$2:$A$96,0),MATCH(C1092,Original!$A$2:$P$2,0))</f>
        <v>0</v>
      </c>
      <c r="G1092" t="str">
        <f t="shared" si="17"/>
        <v>No</v>
      </c>
    </row>
    <row r="1093" spans="2:8" x14ac:dyDescent="0.25">
      <c r="B1093">
        <v>1092</v>
      </c>
      <c r="C1093" t="s">
        <v>13</v>
      </c>
      <c r="D1093" t="s">
        <v>143</v>
      </c>
      <c r="E1093" t="s">
        <v>27</v>
      </c>
      <c r="F1093">
        <f>INDEX(Original!$A$2:$P$96,MATCH(D1093,Original!$A$2:$A$96,0),MATCH(C1093,Original!$A$2:$P$2,0))</f>
        <v>0</v>
      </c>
      <c r="G1093" t="str">
        <f t="shared" si="17"/>
        <v>No</v>
      </c>
    </row>
    <row r="1094" spans="2:8" x14ac:dyDescent="0.25">
      <c r="B1094">
        <v>1093</v>
      </c>
      <c r="C1094" t="s">
        <v>13</v>
      </c>
      <c r="D1094" t="s">
        <v>144</v>
      </c>
      <c r="E1094" t="s">
        <v>145</v>
      </c>
      <c r="F1094">
        <f>INDEX(Original!$A$2:$P$96,MATCH(D1094,Original!$A$2:$A$96,0),MATCH(C1094,Original!$A$2:$P$2,0))</f>
        <v>0</v>
      </c>
      <c r="G1094" t="str">
        <f t="shared" si="17"/>
        <v>No</v>
      </c>
    </row>
    <row r="1095" spans="2:8" x14ac:dyDescent="0.25">
      <c r="B1095">
        <v>1094</v>
      </c>
      <c r="C1095" t="s">
        <v>13</v>
      </c>
      <c r="D1095" t="s">
        <v>146</v>
      </c>
      <c r="E1095" t="s">
        <v>147</v>
      </c>
      <c r="F1095">
        <f>INDEX(Original!$A$2:$P$96,MATCH(D1095,Original!$A$2:$A$96,0),MATCH(C1095,Original!$A$2:$P$2,0))</f>
        <v>0</v>
      </c>
      <c r="G1095" t="str">
        <f t="shared" si="17"/>
        <v>No</v>
      </c>
    </row>
    <row r="1096" spans="2:8" x14ac:dyDescent="0.25">
      <c r="B1096">
        <v>1095</v>
      </c>
      <c r="C1096" t="s">
        <v>13</v>
      </c>
      <c r="D1096" t="s">
        <v>148</v>
      </c>
      <c r="E1096" t="s">
        <v>149</v>
      </c>
      <c r="F1096" t="str">
        <f>INDEX(Original!$A$2:$P$96,MATCH(D1096,Original!$A$2:$A$96,0),MATCH(C1096,Original!$A$2:$P$2,0))</f>
        <v>O</v>
      </c>
      <c r="G1096" t="str">
        <f t="shared" si="17"/>
        <v>Yes, Grad</v>
      </c>
      <c r="H1096" t="str">
        <f>VLOOKUP(F1096,Other!$A$20:$B$27,2,FALSE)</f>
        <v>Yes</v>
      </c>
    </row>
    <row r="1097" spans="2:8" x14ac:dyDescent="0.25">
      <c r="B1097">
        <v>1096</v>
      </c>
      <c r="C1097" t="s">
        <v>13</v>
      </c>
      <c r="D1097" t="s">
        <v>150</v>
      </c>
      <c r="E1097" t="s">
        <v>151</v>
      </c>
      <c r="F1097" t="str">
        <f>INDEX(Original!$A$2:$P$96,MATCH(D1097,Original!$A$2:$A$96,0),MATCH(C1097,Original!$A$2:$P$2,0))</f>
        <v>O</v>
      </c>
      <c r="G1097" t="str">
        <f t="shared" si="17"/>
        <v>Yes, Grad</v>
      </c>
      <c r="H1097" t="str">
        <f>VLOOKUP(F1097,Other!$A$20:$B$27,2,FALSE)</f>
        <v>Yes</v>
      </c>
    </row>
    <row r="1098" spans="2:8" x14ac:dyDescent="0.25">
      <c r="B1098">
        <v>1097</v>
      </c>
      <c r="C1098" t="s">
        <v>13</v>
      </c>
      <c r="D1098" t="s">
        <v>152</v>
      </c>
      <c r="E1098" t="s">
        <v>153</v>
      </c>
      <c r="F1098">
        <f>INDEX(Original!$A$2:$P$96,MATCH(D1098,Original!$A$2:$A$96,0),MATCH(C1098,Original!$A$2:$P$2,0))</f>
        <v>0</v>
      </c>
      <c r="G1098" t="str">
        <f t="shared" si="17"/>
        <v>Yes, Grad</v>
      </c>
      <c r="H1098" t="str">
        <f>VLOOKUP(F1098,Other!$A$20:$B$27,2,FALSE)</f>
        <v>No</v>
      </c>
    </row>
    <row r="1099" spans="2:8" x14ac:dyDescent="0.25">
      <c r="B1099">
        <v>1098</v>
      </c>
      <c r="C1099" t="s">
        <v>13</v>
      </c>
      <c r="D1099" t="s">
        <v>154</v>
      </c>
      <c r="E1099" t="s">
        <v>155</v>
      </c>
      <c r="F1099">
        <f>INDEX(Original!$A$2:$P$96,MATCH(D1099,Original!$A$2:$A$96,0),MATCH(C1099,Original!$A$2:$P$2,0))</f>
        <v>0</v>
      </c>
      <c r="G1099" t="str">
        <f t="shared" si="17"/>
        <v>Yes, Grad</v>
      </c>
      <c r="H1099" t="str">
        <f>VLOOKUP(F1099,Other!$A$20:$B$27,2,FALSE)</f>
        <v>No</v>
      </c>
    </row>
    <row r="1100" spans="2:8" x14ac:dyDescent="0.25">
      <c r="B1100">
        <v>1099</v>
      </c>
      <c r="C1100" t="s">
        <v>13</v>
      </c>
      <c r="D1100" t="s">
        <v>158</v>
      </c>
      <c r="E1100" t="s">
        <v>159</v>
      </c>
      <c r="F1100" t="str">
        <f>INDEX(Original!$A$2:$P$96,MATCH(D1100,Original!$A$2:$A$96,0),MATCH(C1100,Original!$A$2:$P$2,0))</f>
        <v>O</v>
      </c>
      <c r="G1100" t="str">
        <f t="shared" si="17"/>
        <v>Yes, Grad</v>
      </c>
      <c r="H1100" t="str">
        <f>VLOOKUP(F1100,Other!$A$20:$B$27,2,FALSE)</f>
        <v>Yes</v>
      </c>
    </row>
    <row r="1101" spans="2:8" x14ac:dyDescent="0.25">
      <c r="B1101">
        <v>1100</v>
      </c>
      <c r="C1101" t="s">
        <v>13</v>
      </c>
      <c r="D1101" t="s">
        <v>160</v>
      </c>
      <c r="E1101" t="s">
        <v>161</v>
      </c>
      <c r="F1101">
        <f>INDEX(Original!$A$2:$P$96,MATCH(D1101,Original!$A$2:$A$96,0),MATCH(C1101,Original!$A$2:$P$2,0))</f>
        <v>0</v>
      </c>
      <c r="G1101" t="str">
        <f t="shared" si="17"/>
        <v>Yes, Grad</v>
      </c>
      <c r="H1101" t="str">
        <f>VLOOKUP(F1101,Other!$A$20:$B$27,2,FALSE)</f>
        <v>No</v>
      </c>
    </row>
    <row r="1102" spans="2:8" x14ac:dyDescent="0.25">
      <c r="B1102">
        <v>1101</v>
      </c>
      <c r="C1102" t="s">
        <v>13</v>
      </c>
      <c r="D1102" t="s">
        <v>162</v>
      </c>
      <c r="E1102" t="s">
        <v>163</v>
      </c>
      <c r="F1102">
        <f>INDEX(Original!$A$2:$P$96,MATCH(D1102,Original!$A$2:$A$96,0),MATCH(C1102,Original!$A$2:$P$2,0))</f>
        <v>0</v>
      </c>
      <c r="G1102" t="str">
        <f t="shared" si="17"/>
        <v>Yes, Grad</v>
      </c>
      <c r="H1102" t="str">
        <f>VLOOKUP(F1102,Other!$A$20:$B$27,2,FALSE)</f>
        <v>No</v>
      </c>
    </row>
    <row r="1103" spans="2:8" x14ac:dyDescent="0.25">
      <c r="B1103">
        <v>1102</v>
      </c>
      <c r="C1103" t="s">
        <v>13</v>
      </c>
      <c r="D1103" t="s">
        <v>164</v>
      </c>
      <c r="E1103" t="s">
        <v>165</v>
      </c>
      <c r="F1103" t="str">
        <f>INDEX(Original!$A$2:$P$96,MATCH(D1103,Original!$A$2:$A$96,0),MATCH(C1103,Original!$A$2:$P$2,0))</f>
        <v>F, O</v>
      </c>
      <c r="G1103" t="str">
        <f t="shared" si="17"/>
        <v>Yes, Grad</v>
      </c>
      <c r="H1103" t="str">
        <f>VLOOKUP(F1103,Other!$A$20:$B$27,2,FALSE)</f>
        <v>Yes</v>
      </c>
    </row>
    <row r="1104" spans="2:8" x14ac:dyDescent="0.25">
      <c r="B1104">
        <v>1103</v>
      </c>
      <c r="C1104" t="s">
        <v>13</v>
      </c>
      <c r="D1104" t="s">
        <v>167</v>
      </c>
      <c r="E1104" t="s">
        <v>168</v>
      </c>
      <c r="F1104">
        <f>INDEX(Original!$A$2:$P$96,MATCH(D1104,Original!$A$2:$A$96,0),MATCH(C1104,Original!$A$2:$P$2,0))</f>
        <v>0</v>
      </c>
      <c r="G1104" t="str">
        <f t="shared" si="17"/>
        <v>Yes, Grad</v>
      </c>
      <c r="H1104" t="str">
        <f>VLOOKUP(F1104,Other!$A$20:$B$27,2,FALSE)</f>
        <v>No</v>
      </c>
    </row>
    <row r="1105" spans="2:8" x14ac:dyDescent="0.25">
      <c r="B1105">
        <v>1104</v>
      </c>
      <c r="C1105" t="s">
        <v>13</v>
      </c>
      <c r="D1105" t="s">
        <v>169</v>
      </c>
      <c r="E1105" t="s">
        <v>170</v>
      </c>
      <c r="F1105">
        <f>INDEX(Original!$A$2:$P$96,MATCH(D1105,Original!$A$2:$A$96,0),MATCH(C1105,Original!$A$2:$P$2,0))</f>
        <v>0</v>
      </c>
      <c r="G1105" t="str">
        <f t="shared" si="17"/>
        <v>Yes, Grad</v>
      </c>
      <c r="H1105" t="str">
        <f>VLOOKUP(F1105,Other!$A$20:$B$27,2,FALSE)</f>
        <v>No</v>
      </c>
    </row>
    <row r="1106" spans="2:8" x14ac:dyDescent="0.25">
      <c r="B1106">
        <v>1105</v>
      </c>
      <c r="C1106" t="s">
        <v>13</v>
      </c>
      <c r="D1106" t="s">
        <v>171</v>
      </c>
      <c r="E1106" t="s">
        <v>172</v>
      </c>
      <c r="F1106">
        <f>INDEX(Original!$A$2:$P$96,MATCH(D1106,Original!$A$2:$A$96,0),MATCH(C1106,Original!$A$2:$P$2,0))</f>
        <v>0</v>
      </c>
      <c r="G1106" t="str">
        <f t="shared" si="17"/>
        <v>Yes, Grad</v>
      </c>
      <c r="H1106" t="str">
        <f>VLOOKUP(F1106,Other!$A$20:$B$27,2,FALSE)</f>
        <v>No</v>
      </c>
    </row>
    <row r="1107" spans="2:8" x14ac:dyDescent="0.25">
      <c r="B1107">
        <v>1106</v>
      </c>
      <c r="C1107" t="s">
        <v>13</v>
      </c>
      <c r="D1107" t="s">
        <v>173</v>
      </c>
      <c r="E1107" t="s">
        <v>174</v>
      </c>
      <c r="F1107">
        <f>INDEX(Original!$A$2:$P$96,MATCH(D1107,Original!$A$2:$A$96,0),MATCH(C1107,Original!$A$2:$P$2,0))</f>
        <v>0</v>
      </c>
      <c r="G1107" t="str">
        <f t="shared" si="17"/>
        <v>Yes, Grad</v>
      </c>
      <c r="H1107" t="str">
        <f>VLOOKUP(F1107,Other!$A$20:$B$27,2,FALSE)</f>
        <v>No</v>
      </c>
    </row>
    <row r="1108" spans="2:8" x14ac:dyDescent="0.25">
      <c r="B1108">
        <v>1107</v>
      </c>
      <c r="C1108" t="s">
        <v>13</v>
      </c>
      <c r="D1108" t="s">
        <v>175</v>
      </c>
      <c r="E1108" t="s">
        <v>176</v>
      </c>
      <c r="F1108" t="str">
        <f>INDEX(Original!$A$2:$P$96,MATCH(D1108,Original!$A$2:$A$96,0),MATCH(C1108,Original!$A$2:$P$2,0))</f>
        <v>O</v>
      </c>
      <c r="G1108" t="str">
        <f t="shared" si="17"/>
        <v>Yes, Grad</v>
      </c>
      <c r="H1108" t="str">
        <f>VLOOKUP(F1108,Other!$A$20:$B$27,2,FALSE)</f>
        <v>Yes</v>
      </c>
    </row>
    <row r="1109" spans="2:8" x14ac:dyDescent="0.25">
      <c r="B1109">
        <v>1108</v>
      </c>
      <c r="C1109" t="s">
        <v>13</v>
      </c>
      <c r="D1109" t="s">
        <v>177</v>
      </c>
      <c r="E1109" t="s">
        <v>178</v>
      </c>
      <c r="F1109">
        <f>INDEX(Original!$A$2:$P$96,MATCH(D1109,Original!$A$2:$A$96,0),MATCH(C1109,Original!$A$2:$P$2,0))</f>
        <v>0</v>
      </c>
      <c r="G1109" t="str">
        <f t="shared" si="17"/>
        <v>Yes, Grad</v>
      </c>
      <c r="H1109" t="str">
        <f>VLOOKUP(F1109,Other!$A$20:$B$27,2,FALSE)</f>
        <v>No</v>
      </c>
    </row>
    <row r="1110" spans="2:8" x14ac:dyDescent="0.25">
      <c r="B1110">
        <v>1109</v>
      </c>
      <c r="C1110" t="s">
        <v>13</v>
      </c>
      <c r="D1110" t="s">
        <v>179</v>
      </c>
      <c r="E1110" t="s">
        <v>180</v>
      </c>
      <c r="F1110">
        <f>INDEX(Original!$A$2:$P$96,MATCH(D1110,Original!$A$2:$A$96,0),MATCH(C1110,Original!$A$2:$P$2,0))</f>
        <v>0</v>
      </c>
      <c r="G1110" t="str">
        <f t="shared" si="17"/>
        <v>Yes, Grad</v>
      </c>
      <c r="H1110" t="str">
        <f>VLOOKUP(F1110,Other!$A$20:$B$27,2,FALSE)</f>
        <v>No</v>
      </c>
    </row>
    <row r="1111" spans="2:8" x14ac:dyDescent="0.25">
      <c r="B1111">
        <v>1110</v>
      </c>
      <c r="C1111" t="s">
        <v>13</v>
      </c>
      <c r="D1111" t="s">
        <v>181</v>
      </c>
      <c r="E1111" t="s">
        <v>182</v>
      </c>
      <c r="F1111" t="str">
        <f>INDEX(Original!$A$2:$P$96,MATCH(D1111,Original!$A$2:$A$96,0),MATCH(C1111,Original!$A$2:$P$2,0))</f>
        <v>O</v>
      </c>
      <c r="G1111" t="str">
        <f t="shared" si="17"/>
        <v>Yes, Grad</v>
      </c>
      <c r="H1111" t="str">
        <f>VLOOKUP(F1111,Other!$A$20:$B$27,2,FALSE)</f>
        <v>Yes</v>
      </c>
    </row>
    <row r="1112" spans="2:8" x14ac:dyDescent="0.25">
      <c r="B1112">
        <v>1111</v>
      </c>
      <c r="C1112" t="s">
        <v>13</v>
      </c>
      <c r="D1112" t="s">
        <v>184</v>
      </c>
      <c r="E1112" t="s">
        <v>185</v>
      </c>
      <c r="F1112">
        <f>INDEX(Original!$A$2:$P$96,MATCH(D1112,Original!$A$2:$A$96,0),MATCH(C1112,Original!$A$2:$P$2,0))</f>
        <v>0</v>
      </c>
      <c r="G1112" t="str">
        <f t="shared" si="17"/>
        <v>Yes, Grad</v>
      </c>
      <c r="H1112" t="str">
        <f>VLOOKUP(F1112,Other!$A$20:$B$27,2,FALSE)</f>
        <v>No</v>
      </c>
    </row>
    <row r="1113" spans="2:8" x14ac:dyDescent="0.25">
      <c r="B1113">
        <v>1112</v>
      </c>
      <c r="C1113" t="s">
        <v>13</v>
      </c>
      <c r="D1113" t="s">
        <v>186</v>
      </c>
      <c r="E1113" t="s">
        <v>187</v>
      </c>
      <c r="F1113">
        <f>INDEX(Original!$A$2:$P$96,MATCH(D1113,Original!$A$2:$A$96,0),MATCH(C1113,Original!$A$2:$P$2,0))</f>
        <v>0</v>
      </c>
      <c r="G1113" t="str">
        <f t="shared" si="17"/>
        <v>Yes, Grad</v>
      </c>
      <c r="H1113" t="str">
        <f>VLOOKUP(F1113,Other!$A$20:$B$27,2,FALSE)</f>
        <v>No</v>
      </c>
    </row>
    <row r="1114" spans="2:8" x14ac:dyDescent="0.25">
      <c r="B1114">
        <v>1113</v>
      </c>
      <c r="C1114" t="s">
        <v>13</v>
      </c>
      <c r="D1114" t="s">
        <v>188</v>
      </c>
      <c r="E1114" t="s">
        <v>189</v>
      </c>
      <c r="F1114">
        <f>INDEX(Original!$A$2:$P$96,MATCH(D1114,Original!$A$2:$A$96,0),MATCH(C1114,Original!$A$2:$P$2,0))</f>
        <v>0</v>
      </c>
      <c r="G1114" t="str">
        <f t="shared" si="17"/>
        <v>Yes, Grad</v>
      </c>
      <c r="H1114" t="str">
        <f>VLOOKUP(F1114,Other!$A$20:$B$27,2,FALSE)</f>
        <v>No</v>
      </c>
    </row>
    <row r="1115" spans="2:8" x14ac:dyDescent="0.25">
      <c r="B1115">
        <v>1114</v>
      </c>
      <c r="C1115" t="s">
        <v>13</v>
      </c>
      <c r="D1115" t="s">
        <v>190</v>
      </c>
      <c r="E1115" t="s">
        <v>48</v>
      </c>
      <c r="F1115">
        <f>INDEX(Original!$A$2:$P$96,MATCH(D1115,Original!$A$2:$A$96,0),MATCH(C1115,Original!$A$2:$P$2,0))</f>
        <v>0</v>
      </c>
      <c r="G1115" t="str">
        <f t="shared" si="17"/>
        <v>Yes, Grad</v>
      </c>
      <c r="H1115" t="str">
        <f>VLOOKUP(F1115,Other!$A$20:$B$27,2,FALSE)</f>
        <v>No</v>
      </c>
    </row>
    <row r="1116" spans="2:8" x14ac:dyDescent="0.25">
      <c r="B1116">
        <v>1115</v>
      </c>
      <c r="C1116" t="s">
        <v>13</v>
      </c>
      <c r="D1116" t="s">
        <v>191</v>
      </c>
      <c r="E1116" t="s">
        <v>192</v>
      </c>
      <c r="F1116">
        <f>INDEX(Original!$A$2:$P$96,MATCH(D1116,Original!$A$2:$A$96,0),MATCH(C1116,Original!$A$2:$P$2,0))</f>
        <v>0</v>
      </c>
      <c r="G1116" t="str">
        <f t="shared" si="17"/>
        <v>Yes, Grad</v>
      </c>
      <c r="H1116" t="str">
        <f>VLOOKUP(F1116,Other!$A$20:$B$27,2,FALSE)</f>
        <v>No</v>
      </c>
    </row>
    <row r="1117" spans="2:8" x14ac:dyDescent="0.25">
      <c r="B1117">
        <v>1116</v>
      </c>
      <c r="C1117" t="s">
        <v>13</v>
      </c>
      <c r="D1117" t="s">
        <v>193</v>
      </c>
      <c r="E1117" t="s">
        <v>194</v>
      </c>
      <c r="F1117">
        <f>INDEX(Original!$A$2:$P$96,MATCH(D1117,Original!$A$2:$A$96,0),MATCH(C1117,Original!$A$2:$P$2,0))</f>
        <v>0</v>
      </c>
      <c r="G1117" t="str">
        <f t="shared" si="17"/>
        <v>Yes, Grad</v>
      </c>
      <c r="H1117" t="str">
        <f>VLOOKUP(F1117,Other!$A$20:$B$27,2,FALSE)</f>
        <v>No</v>
      </c>
    </row>
    <row r="1118" spans="2:8" x14ac:dyDescent="0.25">
      <c r="B1118">
        <v>1117</v>
      </c>
      <c r="C1118" t="s">
        <v>13</v>
      </c>
      <c r="D1118" t="s">
        <v>195</v>
      </c>
      <c r="E1118" t="s">
        <v>196</v>
      </c>
      <c r="F1118">
        <f>INDEX(Original!$A$2:$P$96,MATCH(D1118,Original!$A$2:$A$96,0),MATCH(C1118,Original!$A$2:$P$2,0))</f>
        <v>0</v>
      </c>
      <c r="G1118" t="str">
        <f t="shared" si="17"/>
        <v>Yes, Grad</v>
      </c>
      <c r="H1118" t="str">
        <f>VLOOKUP(F1118,Other!$A$20:$B$27,2,FALSE)</f>
        <v>No</v>
      </c>
    </row>
    <row r="1119" spans="2:8" x14ac:dyDescent="0.25">
      <c r="B1119">
        <v>1118</v>
      </c>
      <c r="C1119" t="s">
        <v>13</v>
      </c>
      <c r="D1119" t="s">
        <v>197</v>
      </c>
      <c r="E1119" t="s">
        <v>198</v>
      </c>
      <c r="F1119">
        <f>INDEX(Original!$A$2:$P$96,MATCH(D1119,Original!$A$2:$A$96,0),MATCH(C1119,Original!$A$2:$P$2,0))</f>
        <v>0</v>
      </c>
      <c r="G1119" t="str">
        <f t="shared" si="17"/>
        <v>Yes, Grad</v>
      </c>
      <c r="H1119" t="str">
        <f>VLOOKUP(F1119,Other!$A$20:$B$27,2,FALSE)</f>
        <v>No</v>
      </c>
    </row>
    <row r="1120" spans="2:8" x14ac:dyDescent="0.25">
      <c r="B1120">
        <v>1119</v>
      </c>
      <c r="C1120" t="s">
        <v>13</v>
      </c>
      <c r="D1120" t="s">
        <v>199</v>
      </c>
      <c r="E1120" t="s">
        <v>200</v>
      </c>
      <c r="F1120">
        <f>INDEX(Original!$A$2:$P$96,MATCH(D1120,Original!$A$2:$A$96,0),MATCH(C1120,Original!$A$2:$P$2,0))</f>
        <v>0</v>
      </c>
      <c r="G1120" t="str">
        <f t="shared" si="17"/>
        <v>Yes, Grad</v>
      </c>
      <c r="H1120" t="str">
        <f>VLOOKUP(F1120,Other!$A$20:$B$27,2,FALSE)</f>
        <v>No</v>
      </c>
    </row>
    <row r="1121" spans="1:8" x14ac:dyDescent="0.25">
      <c r="B1121">
        <v>1120</v>
      </c>
      <c r="C1121" t="s">
        <v>13</v>
      </c>
      <c r="D1121" t="s">
        <v>201</v>
      </c>
      <c r="E1121" t="s">
        <v>202</v>
      </c>
      <c r="F1121" t="str">
        <f>INDEX(Original!$A$2:$P$96,MATCH(D1121,Original!$A$2:$A$96,0),MATCH(C1121,Original!$A$2:$P$2,0))</f>
        <v>O</v>
      </c>
      <c r="G1121" t="str">
        <f t="shared" si="17"/>
        <v>Yes, Grad</v>
      </c>
      <c r="H1121" t="str">
        <f>VLOOKUP(F1121,Other!$A$20:$B$27,2,FALSE)</f>
        <v>Yes</v>
      </c>
    </row>
    <row r="1122" spans="1:8" x14ac:dyDescent="0.25">
      <c r="B1122">
        <v>1121</v>
      </c>
      <c r="C1122" t="s">
        <v>13</v>
      </c>
      <c r="D1122" t="s">
        <v>203</v>
      </c>
      <c r="E1122" t="s">
        <v>204</v>
      </c>
      <c r="F1122">
        <f>INDEX(Original!$A$2:$P$96,MATCH(D1122,Original!$A$2:$A$96,0),MATCH(C1122,Original!$A$2:$P$2,0))</f>
        <v>0</v>
      </c>
      <c r="G1122" t="str">
        <f t="shared" si="17"/>
        <v>Yes, Grad</v>
      </c>
      <c r="H1122" t="str">
        <f>VLOOKUP(F1122,Other!$A$20:$B$27,2,FALSE)</f>
        <v>No</v>
      </c>
    </row>
    <row r="1123" spans="1:8" x14ac:dyDescent="0.25">
      <c r="B1123">
        <v>1122</v>
      </c>
      <c r="C1123" t="s">
        <v>13</v>
      </c>
      <c r="D1123" t="s">
        <v>205</v>
      </c>
      <c r="E1123" t="s">
        <v>206</v>
      </c>
      <c r="F1123">
        <f>INDEX(Original!$A$2:$P$96,MATCH(D1123,Original!$A$2:$A$96,0),MATCH(C1123,Original!$A$2:$P$2,0))</f>
        <v>0</v>
      </c>
      <c r="G1123" t="str">
        <f t="shared" si="17"/>
        <v>Yes, Grad</v>
      </c>
      <c r="H1123" t="str">
        <f>VLOOKUP(F1123,Other!$A$20:$B$27,2,FALSE)</f>
        <v>No</v>
      </c>
    </row>
    <row r="1124" spans="1:8" x14ac:dyDescent="0.25">
      <c r="B1124">
        <v>1123</v>
      </c>
      <c r="C1124" t="s">
        <v>13</v>
      </c>
      <c r="D1124" t="s">
        <v>207</v>
      </c>
      <c r="E1124" t="s">
        <v>208</v>
      </c>
      <c r="F1124">
        <f>INDEX(Original!$A$2:$P$96,MATCH(D1124,Original!$A$2:$A$96,0),MATCH(C1124,Original!$A$2:$P$2,0))</f>
        <v>0</v>
      </c>
      <c r="G1124" t="str">
        <f t="shared" si="17"/>
        <v>Yes, Grad</v>
      </c>
      <c r="H1124" t="str">
        <f>VLOOKUP(F1124,Other!$A$20:$B$27,2,FALSE)</f>
        <v>No</v>
      </c>
    </row>
    <row r="1125" spans="1:8" x14ac:dyDescent="0.25">
      <c r="B1125">
        <v>1124</v>
      </c>
      <c r="C1125" t="s">
        <v>13</v>
      </c>
      <c r="D1125" t="s">
        <v>209</v>
      </c>
      <c r="E1125" t="s">
        <v>147</v>
      </c>
      <c r="F1125">
        <f>INDEX(Original!$A$2:$P$96,MATCH(D1125,Original!$A$2:$A$96,0),MATCH(C1125,Original!$A$2:$P$2,0))</f>
        <v>0</v>
      </c>
      <c r="G1125" t="str">
        <f t="shared" si="17"/>
        <v>Yes, Grad</v>
      </c>
      <c r="H1125" t="str">
        <f>VLOOKUP(F1125,Other!$A$20:$B$27,2,FALSE)</f>
        <v>No</v>
      </c>
    </row>
    <row r="1126" spans="1:8" x14ac:dyDescent="0.25">
      <c r="B1126">
        <v>1125</v>
      </c>
      <c r="C1126" t="s">
        <v>13</v>
      </c>
      <c r="D1126" t="s">
        <v>210</v>
      </c>
      <c r="E1126" t="s">
        <v>211</v>
      </c>
      <c r="F1126">
        <f>INDEX(Original!$A$2:$P$96,MATCH(D1126,Original!$A$2:$A$96,0),MATCH(C1126,Original!$A$2:$P$2,0))</f>
        <v>0</v>
      </c>
      <c r="G1126" t="str">
        <f t="shared" si="17"/>
        <v>Yes, Grad</v>
      </c>
      <c r="H1126" t="str">
        <f>VLOOKUP(F1126,Other!$A$20:$B$27,2,FALSE)</f>
        <v>No</v>
      </c>
    </row>
    <row r="1127" spans="1:8" x14ac:dyDescent="0.25">
      <c r="B1127">
        <v>1126</v>
      </c>
      <c r="C1127" t="s">
        <v>13</v>
      </c>
      <c r="D1127" t="s">
        <v>212</v>
      </c>
      <c r="E1127" t="s">
        <v>213</v>
      </c>
      <c r="F1127">
        <f>INDEX(Original!$A$2:$P$96,MATCH(D1127,Original!$A$2:$A$96,0),MATCH(C1127,Original!$A$2:$P$2,0))</f>
        <v>0</v>
      </c>
      <c r="G1127" t="str">
        <f t="shared" si="17"/>
        <v>Yes, Grad</v>
      </c>
      <c r="H1127" t="str">
        <f>VLOOKUP(F1127,Other!$A$20:$B$27,2,FALSE)</f>
        <v>No</v>
      </c>
    </row>
    <row r="1128" spans="1:8" x14ac:dyDescent="0.25">
      <c r="B1128">
        <v>1127</v>
      </c>
      <c r="C1128" t="s">
        <v>13</v>
      </c>
      <c r="D1128" t="s">
        <v>214</v>
      </c>
      <c r="E1128" t="s">
        <v>215</v>
      </c>
      <c r="F1128">
        <f>INDEX(Original!$A$2:$P$96,MATCH(D1128,Original!$A$2:$A$96,0),MATCH(C1128,Original!$A$2:$P$2,0))</f>
        <v>0</v>
      </c>
      <c r="G1128" t="str">
        <f t="shared" si="17"/>
        <v>Yes, Grad</v>
      </c>
      <c r="H1128" t="str">
        <f>VLOOKUP(F1128,Other!$A$20:$B$27,2,FALSE)</f>
        <v>No</v>
      </c>
    </row>
    <row r="1129" spans="1:8" x14ac:dyDescent="0.25">
      <c r="B1129">
        <v>1128</v>
      </c>
      <c r="C1129" t="s">
        <v>13</v>
      </c>
      <c r="D1129" t="s">
        <v>216</v>
      </c>
      <c r="E1129" t="s">
        <v>215</v>
      </c>
      <c r="F1129">
        <f>INDEX(Original!$A$2:$P$96,MATCH(D1129,Original!$A$2:$A$96,0),MATCH(C1129,Original!$A$2:$P$2,0))</f>
        <v>0</v>
      </c>
      <c r="G1129" t="str">
        <f t="shared" si="17"/>
        <v>Yes, Grad</v>
      </c>
      <c r="H1129" t="str">
        <f>VLOOKUP(F1129,Other!$A$20:$B$27,2,FALSE)</f>
        <v>No</v>
      </c>
    </row>
    <row r="1130" spans="1:8" x14ac:dyDescent="0.25">
      <c r="A1130" t="s">
        <v>220</v>
      </c>
      <c r="B1130">
        <v>1129</v>
      </c>
      <c r="C1130" t="s">
        <v>14</v>
      </c>
      <c r="D1130" t="s">
        <v>16</v>
      </c>
      <c r="E1130" t="s">
        <v>17</v>
      </c>
      <c r="F1130" t="str">
        <f>INDEX(Original!$A$2:$P$96,MATCH(D1130,Original!$A$2:$A$96,0),MATCH(C1130,Original!$A$2:$P$2,0))</f>
        <v>D,N,O</v>
      </c>
      <c r="G1130" t="str">
        <f t="shared" si="17"/>
        <v>No</v>
      </c>
    </row>
    <row r="1131" spans="1:8" x14ac:dyDescent="0.25">
      <c r="B1131">
        <v>1130</v>
      </c>
      <c r="C1131" t="s">
        <v>14</v>
      </c>
      <c r="D1131" t="s">
        <v>19</v>
      </c>
      <c r="E1131" t="s">
        <v>20</v>
      </c>
      <c r="F1131" t="str">
        <f>INDEX(Original!$A$2:$P$96,MATCH(D1131,Original!$A$2:$A$96,0),MATCH(C1131,Original!$A$2:$P$2,0))</f>
        <v>D,N,O</v>
      </c>
      <c r="G1131" t="str">
        <f t="shared" si="17"/>
        <v>No</v>
      </c>
    </row>
    <row r="1132" spans="1:8" x14ac:dyDescent="0.25">
      <c r="B1132">
        <v>1131</v>
      </c>
      <c r="C1132" t="s">
        <v>14</v>
      </c>
      <c r="D1132" t="s">
        <v>23</v>
      </c>
      <c r="E1132" t="s">
        <v>24</v>
      </c>
      <c r="F1132" t="str">
        <f>INDEX(Original!$A$2:$P$96,MATCH(D1132,Original!$A$2:$A$96,0),MATCH(C1132,Original!$A$2:$P$2,0))</f>
        <v>D,N,O</v>
      </c>
      <c r="G1132" t="str">
        <f t="shared" si="17"/>
        <v>No</v>
      </c>
    </row>
    <row r="1133" spans="1:8" x14ac:dyDescent="0.25">
      <c r="B1133">
        <v>1132</v>
      </c>
      <c r="C1133" t="s">
        <v>14</v>
      </c>
      <c r="D1133" t="s">
        <v>26</v>
      </c>
      <c r="E1133" t="s">
        <v>27</v>
      </c>
      <c r="F1133">
        <f>INDEX(Original!$A$2:$P$96,MATCH(D1133,Original!$A$2:$A$96,0),MATCH(C1133,Original!$A$2:$P$2,0))</f>
        <v>0</v>
      </c>
      <c r="G1133" t="str">
        <f t="shared" si="17"/>
        <v>No</v>
      </c>
    </row>
    <row r="1134" spans="1:8" x14ac:dyDescent="0.25">
      <c r="B1134">
        <v>1133</v>
      </c>
      <c r="C1134" t="s">
        <v>14</v>
      </c>
      <c r="D1134" t="s">
        <v>29</v>
      </c>
      <c r="E1134" t="s">
        <v>30</v>
      </c>
      <c r="F1134" t="str">
        <f>INDEX(Original!$A$2:$P$96,MATCH(D1134,Original!$A$2:$A$96,0),MATCH(C1134,Original!$A$2:$P$2,0))</f>
        <v>N, O</v>
      </c>
      <c r="G1134" t="str">
        <f t="shared" si="17"/>
        <v>No</v>
      </c>
    </row>
    <row r="1135" spans="1:8" x14ac:dyDescent="0.25">
      <c r="B1135">
        <v>1134</v>
      </c>
      <c r="C1135" t="s">
        <v>14</v>
      </c>
      <c r="D1135" t="s">
        <v>33</v>
      </c>
      <c r="E1135" t="s">
        <v>34</v>
      </c>
      <c r="F1135" t="str">
        <f>INDEX(Original!$A$2:$P$96,MATCH(D1135,Original!$A$2:$A$96,0),MATCH(C1135,Original!$A$2:$P$2,0))</f>
        <v>D,N</v>
      </c>
      <c r="G1135" t="str">
        <f t="shared" si="17"/>
        <v>No</v>
      </c>
    </row>
    <row r="1136" spans="1:8" x14ac:dyDescent="0.25">
      <c r="B1136">
        <v>1135</v>
      </c>
      <c r="C1136" t="s">
        <v>14</v>
      </c>
      <c r="D1136" t="s">
        <v>35</v>
      </c>
      <c r="E1136" t="s">
        <v>36</v>
      </c>
      <c r="F1136">
        <f>INDEX(Original!$A$2:$P$96,MATCH(D1136,Original!$A$2:$A$96,0),MATCH(C1136,Original!$A$2:$P$2,0))</f>
        <v>0</v>
      </c>
      <c r="G1136" t="str">
        <f t="shared" si="17"/>
        <v>No</v>
      </c>
    </row>
    <row r="1137" spans="2:7" x14ac:dyDescent="0.25">
      <c r="B1137">
        <v>1136</v>
      </c>
      <c r="C1137" t="s">
        <v>14</v>
      </c>
      <c r="D1137" t="s">
        <v>37</v>
      </c>
      <c r="E1137" t="s">
        <v>38</v>
      </c>
      <c r="F1137">
        <f>INDEX(Original!$A$2:$P$96,MATCH(D1137,Original!$A$2:$A$96,0),MATCH(C1137,Original!$A$2:$P$2,0))</f>
        <v>0</v>
      </c>
      <c r="G1137" t="str">
        <f t="shared" si="17"/>
        <v>No</v>
      </c>
    </row>
    <row r="1138" spans="2:7" x14ac:dyDescent="0.25">
      <c r="B1138">
        <v>1137</v>
      </c>
      <c r="C1138" t="s">
        <v>14</v>
      </c>
      <c r="D1138" t="s">
        <v>40</v>
      </c>
      <c r="E1138" t="s">
        <v>41</v>
      </c>
      <c r="F1138" t="str">
        <f>INDEX(Original!$A$2:$P$96,MATCH(D1138,Original!$A$2:$A$96,0),MATCH(C1138,Original!$A$2:$P$2,0))</f>
        <v>D,O</v>
      </c>
      <c r="G1138" t="str">
        <f t="shared" si="17"/>
        <v>No</v>
      </c>
    </row>
    <row r="1139" spans="2:7" x14ac:dyDescent="0.25">
      <c r="B1139">
        <v>1138</v>
      </c>
      <c r="C1139" t="s">
        <v>14</v>
      </c>
      <c r="D1139" t="s">
        <v>44</v>
      </c>
      <c r="E1139" t="s">
        <v>45</v>
      </c>
      <c r="F1139" t="str">
        <f>INDEX(Original!$A$2:$P$96,MATCH(D1139,Original!$A$2:$A$96,0),MATCH(C1139,Original!$A$2:$P$2,0))</f>
        <v>N, O</v>
      </c>
      <c r="G1139" t="str">
        <f t="shared" si="17"/>
        <v>No</v>
      </c>
    </row>
    <row r="1140" spans="2:7" x14ac:dyDescent="0.25">
      <c r="B1140">
        <v>1139</v>
      </c>
      <c r="C1140" t="s">
        <v>14</v>
      </c>
      <c r="D1140" t="s">
        <v>46</v>
      </c>
      <c r="E1140" t="s">
        <v>27</v>
      </c>
      <c r="F1140">
        <f>INDEX(Original!$A$2:$P$96,MATCH(D1140,Original!$A$2:$A$96,0),MATCH(C1140,Original!$A$2:$P$2,0))</f>
        <v>0</v>
      </c>
      <c r="G1140" t="str">
        <f t="shared" si="17"/>
        <v>No</v>
      </c>
    </row>
    <row r="1141" spans="2:7" x14ac:dyDescent="0.25">
      <c r="B1141">
        <v>1140</v>
      </c>
      <c r="C1141" t="s">
        <v>14</v>
      </c>
      <c r="D1141" t="s">
        <v>47</v>
      </c>
      <c r="E1141" t="s">
        <v>48</v>
      </c>
      <c r="F1141" t="str">
        <f>INDEX(Original!$A$2:$P$96,MATCH(D1141,Original!$A$2:$A$96,0),MATCH(C1141,Original!$A$2:$P$2,0))</f>
        <v>D</v>
      </c>
      <c r="G1141" t="str">
        <f t="shared" si="17"/>
        <v>No</v>
      </c>
    </row>
    <row r="1142" spans="2:7" x14ac:dyDescent="0.25">
      <c r="B1142">
        <v>1141</v>
      </c>
      <c r="C1142" t="s">
        <v>14</v>
      </c>
      <c r="D1142" t="s">
        <v>49</v>
      </c>
      <c r="E1142" t="s">
        <v>50</v>
      </c>
      <c r="F1142">
        <f>INDEX(Original!$A$2:$P$96,MATCH(D1142,Original!$A$2:$A$96,0),MATCH(C1142,Original!$A$2:$P$2,0))</f>
        <v>0</v>
      </c>
      <c r="G1142" t="str">
        <f t="shared" si="17"/>
        <v>No</v>
      </c>
    </row>
    <row r="1143" spans="2:7" x14ac:dyDescent="0.25">
      <c r="B1143">
        <v>1142</v>
      </c>
      <c r="C1143" t="s">
        <v>14</v>
      </c>
      <c r="D1143" t="s">
        <v>51</v>
      </c>
      <c r="E1143" t="s">
        <v>52</v>
      </c>
      <c r="F1143">
        <f>INDEX(Original!$A$2:$P$96,MATCH(D1143,Original!$A$2:$A$96,0),MATCH(C1143,Original!$A$2:$P$2,0))</f>
        <v>0</v>
      </c>
      <c r="G1143" t="str">
        <f t="shared" si="17"/>
        <v>No</v>
      </c>
    </row>
    <row r="1144" spans="2:7" x14ac:dyDescent="0.25">
      <c r="B1144">
        <v>1143</v>
      </c>
      <c r="C1144" t="s">
        <v>14</v>
      </c>
      <c r="D1144" t="s">
        <v>54</v>
      </c>
      <c r="E1144" t="s">
        <v>55</v>
      </c>
      <c r="F1144">
        <f>INDEX(Original!$A$2:$P$96,MATCH(D1144,Original!$A$2:$A$96,0),MATCH(C1144,Original!$A$2:$P$2,0))</f>
        <v>0</v>
      </c>
      <c r="G1144" t="str">
        <f t="shared" si="17"/>
        <v>No</v>
      </c>
    </row>
    <row r="1145" spans="2:7" x14ac:dyDescent="0.25">
      <c r="B1145">
        <v>1144</v>
      </c>
      <c r="C1145" t="s">
        <v>14</v>
      </c>
      <c r="D1145" t="s">
        <v>56</v>
      </c>
      <c r="E1145" t="s">
        <v>57</v>
      </c>
      <c r="F1145">
        <f>INDEX(Original!$A$2:$P$96,MATCH(D1145,Original!$A$2:$A$96,0),MATCH(C1145,Original!$A$2:$P$2,0))</f>
        <v>0</v>
      </c>
      <c r="G1145" t="str">
        <f t="shared" si="17"/>
        <v>No</v>
      </c>
    </row>
    <row r="1146" spans="2:7" x14ac:dyDescent="0.25">
      <c r="B1146">
        <v>1145</v>
      </c>
      <c r="C1146" t="s">
        <v>14</v>
      </c>
      <c r="D1146" t="s">
        <v>58</v>
      </c>
      <c r="E1146" t="s">
        <v>59</v>
      </c>
      <c r="F1146" t="str">
        <f>INDEX(Original!$A$2:$P$96,MATCH(D1146,Original!$A$2:$A$96,0),MATCH(C1146,Original!$A$2:$P$2,0))</f>
        <v>N</v>
      </c>
      <c r="G1146" t="str">
        <f t="shared" si="17"/>
        <v>No</v>
      </c>
    </row>
    <row r="1147" spans="2:7" x14ac:dyDescent="0.25">
      <c r="B1147">
        <v>1146</v>
      </c>
      <c r="C1147" t="s">
        <v>14</v>
      </c>
      <c r="D1147" t="s">
        <v>60</v>
      </c>
      <c r="E1147" t="s">
        <v>61</v>
      </c>
      <c r="F1147">
        <f>INDEX(Original!$A$2:$P$96,MATCH(D1147,Original!$A$2:$A$96,0),MATCH(C1147,Original!$A$2:$P$2,0))</f>
        <v>0</v>
      </c>
      <c r="G1147" t="str">
        <f t="shared" si="17"/>
        <v>No</v>
      </c>
    </row>
    <row r="1148" spans="2:7" x14ac:dyDescent="0.25">
      <c r="B1148">
        <v>1147</v>
      </c>
      <c r="C1148" t="s">
        <v>14</v>
      </c>
      <c r="D1148" t="s">
        <v>62</v>
      </c>
      <c r="E1148" t="s">
        <v>63</v>
      </c>
      <c r="F1148">
        <f>INDEX(Original!$A$2:$P$96,MATCH(D1148,Original!$A$2:$A$96,0),MATCH(C1148,Original!$A$2:$P$2,0))</f>
        <v>0</v>
      </c>
      <c r="G1148" t="str">
        <f t="shared" si="17"/>
        <v>No</v>
      </c>
    </row>
    <row r="1149" spans="2:7" x14ac:dyDescent="0.25">
      <c r="B1149">
        <v>1148</v>
      </c>
      <c r="C1149" t="s">
        <v>14</v>
      </c>
      <c r="D1149" t="s">
        <v>64</v>
      </c>
      <c r="E1149" t="s">
        <v>65</v>
      </c>
      <c r="F1149" t="str">
        <f>INDEX(Original!$A$2:$P$96,MATCH(D1149,Original!$A$2:$A$96,0),MATCH(C1149,Original!$A$2:$P$2,0))</f>
        <v>D,O</v>
      </c>
      <c r="G1149" t="str">
        <f t="shared" si="17"/>
        <v>No</v>
      </c>
    </row>
    <row r="1150" spans="2:7" x14ac:dyDescent="0.25">
      <c r="B1150">
        <v>1149</v>
      </c>
      <c r="C1150" t="s">
        <v>14</v>
      </c>
      <c r="D1150" t="s">
        <v>66</v>
      </c>
      <c r="E1150" t="s">
        <v>67</v>
      </c>
      <c r="F1150">
        <f>INDEX(Original!$A$2:$P$96,MATCH(D1150,Original!$A$2:$A$96,0),MATCH(C1150,Original!$A$2:$P$2,0))</f>
        <v>0</v>
      </c>
      <c r="G1150" t="str">
        <f t="shared" si="17"/>
        <v>No</v>
      </c>
    </row>
    <row r="1151" spans="2:7" x14ac:dyDescent="0.25">
      <c r="B1151">
        <v>1150</v>
      </c>
      <c r="C1151" t="s">
        <v>14</v>
      </c>
      <c r="D1151" t="s">
        <v>68</v>
      </c>
      <c r="E1151" t="s">
        <v>69</v>
      </c>
      <c r="F1151" t="str">
        <f>INDEX(Original!$A$2:$P$96,MATCH(D1151,Original!$A$2:$A$96,0),MATCH(C1151,Original!$A$2:$P$2,0))</f>
        <v>N</v>
      </c>
      <c r="G1151" t="str">
        <f t="shared" si="17"/>
        <v>No</v>
      </c>
    </row>
    <row r="1152" spans="2:7" x14ac:dyDescent="0.25">
      <c r="B1152">
        <v>1151</v>
      </c>
      <c r="C1152" t="s">
        <v>14</v>
      </c>
      <c r="D1152" t="s">
        <v>70</v>
      </c>
      <c r="E1152" t="s">
        <v>71</v>
      </c>
      <c r="F1152" t="str">
        <f>INDEX(Original!$A$2:$P$96,MATCH(D1152,Original!$A$2:$A$96,0),MATCH(C1152,Original!$A$2:$P$2,0))</f>
        <v>D,O</v>
      </c>
      <c r="G1152" t="str">
        <f t="shared" si="17"/>
        <v>No</v>
      </c>
    </row>
    <row r="1153" spans="2:7" x14ac:dyDescent="0.25">
      <c r="B1153">
        <v>1152</v>
      </c>
      <c r="C1153" t="s">
        <v>14</v>
      </c>
      <c r="D1153" t="s">
        <v>72</v>
      </c>
      <c r="E1153" t="s">
        <v>73</v>
      </c>
      <c r="F1153" t="str">
        <f>INDEX(Original!$A$2:$P$96,MATCH(D1153,Original!$A$2:$A$96,0),MATCH(C1153,Original!$A$2:$P$2,0))</f>
        <v>O</v>
      </c>
      <c r="G1153" t="str">
        <f t="shared" si="17"/>
        <v>No</v>
      </c>
    </row>
    <row r="1154" spans="2:7" x14ac:dyDescent="0.25">
      <c r="B1154">
        <v>1153</v>
      </c>
      <c r="C1154" t="s">
        <v>14</v>
      </c>
      <c r="D1154" t="s">
        <v>75</v>
      </c>
      <c r="E1154" t="s">
        <v>76</v>
      </c>
      <c r="F1154" t="str">
        <f>INDEX(Original!$A$2:$P$96,MATCH(D1154,Original!$A$2:$A$96,0),MATCH(C1154,Original!$A$2:$P$2,0))</f>
        <v>D</v>
      </c>
      <c r="G1154" t="str">
        <f t="shared" si="17"/>
        <v>No</v>
      </c>
    </row>
    <row r="1155" spans="2:7" x14ac:dyDescent="0.25">
      <c r="B1155">
        <v>1154</v>
      </c>
      <c r="C1155" t="s">
        <v>14</v>
      </c>
      <c r="D1155" t="s">
        <v>77</v>
      </c>
      <c r="E1155" t="s">
        <v>78</v>
      </c>
      <c r="F1155" t="str">
        <f>INDEX(Original!$A$2:$P$96,MATCH(D1155,Original!$A$2:$A$96,0),MATCH(C1155,Original!$A$2:$P$2,0))</f>
        <v>O</v>
      </c>
      <c r="G1155" t="str">
        <f t="shared" ref="G1155:G1218" si="18">IF(VALUE(LEFT(RIGHT(D1155,4)))&gt;5,"Yes, Grad","No")</f>
        <v>No</v>
      </c>
    </row>
    <row r="1156" spans="2:7" x14ac:dyDescent="0.25">
      <c r="B1156">
        <v>1155</v>
      </c>
      <c r="C1156" t="s">
        <v>14</v>
      </c>
      <c r="D1156" t="s">
        <v>79</v>
      </c>
      <c r="E1156" t="s">
        <v>27</v>
      </c>
      <c r="F1156" t="str">
        <f>INDEX(Original!$A$2:$P$96,MATCH(D1156,Original!$A$2:$A$96,0),MATCH(C1156,Original!$A$2:$P$2,0))</f>
        <v>D??</v>
      </c>
      <c r="G1156" t="str">
        <f t="shared" si="18"/>
        <v>No</v>
      </c>
    </row>
    <row r="1157" spans="2:7" x14ac:dyDescent="0.25">
      <c r="B1157">
        <v>1156</v>
      </c>
      <c r="C1157" t="s">
        <v>14</v>
      </c>
      <c r="D1157" t="s">
        <v>81</v>
      </c>
      <c r="E1157" t="s">
        <v>82</v>
      </c>
      <c r="F1157">
        <f>INDEX(Original!$A$2:$P$96,MATCH(D1157,Original!$A$2:$A$96,0),MATCH(C1157,Original!$A$2:$P$2,0))</f>
        <v>0</v>
      </c>
      <c r="G1157" t="str">
        <f t="shared" si="18"/>
        <v>No</v>
      </c>
    </row>
    <row r="1158" spans="2:7" x14ac:dyDescent="0.25">
      <c r="B1158">
        <v>1157</v>
      </c>
      <c r="C1158" t="s">
        <v>14</v>
      </c>
      <c r="D1158" t="s">
        <v>83</v>
      </c>
      <c r="E1158" t="s">
        <v>84</v>
      </c>
      <c r="F1158" t="str">
        <f>INDEX(Original!$A$2:$P$96,MATCH(D1158,Original!$A$2:$A$96,0),MATCH(C1158,Original!$A$2:$P$2,0))</f>
        <v>D</v>
      </c>
      <c r="G1158" t="str">
        <f t="shared" si="18"/>
        <v>No</v>
      </c>
    </row>
    <row r="1159" spans="2:7" x14ac:dyDescent="0.25">
      <c r="B1159">
        <v>1158</v>
      </c>
      <c r="C1159" t="s">
        <v>14</v>
      </c>
      <c r="D1159" t="s">
        <v>85</v>
      </c>
      <c r="E1159" t="s">
        <v>86</v>
      </c>
      <c r="F1159">
        <f>INDEX(Original!$A$2:$P$96,MATCH(D1159,Original!$A$2:$A$96,0),MATCH(C1159,Original!$A$2:$P$2,0))</f>
        <v>0</v>
      </c>
      <c r="G1159" t="str">
        <f t="shared" si="18"/>
        <v>No</v>
      </c>
    </row>
    <row r="1160" spans="2:7" x14ac:dyDescent="0.25">
      <c r="B1160">
        <v>1159</v>
      </c>
      <c r="C1160" t="s">
        <v>14</v>
      </c>
      <c r="D1160" t="s">
        <v>87</v>
      </c>
      <c r="E1160" t="s">
        <v>88</v>
      </c>
      <c r="F1160">
        <f>INDEX(Original!$A$2:$P$96,MATCH(D1160,Original!$A$2:$A$96,0),MATCH(C1160,Original!$A$2:$P$2,0))</f>
        <v>0</v>
      </c>
      <c r="G1160" t="str">
        <f t="shared" si="18"/>
        <v>No</v>
      </c>
    </row>
    <row r="1161" spans="2:7" x14ac:dyDescent="0.25">
      <c r="B1161">
        <v>1160</v>
      </c>
      <c r="C1161" t="s">
        <v>14</v>
      </c>
      <c r="D1161" t="s">
        <v>89</v>
      </c>
      <c r="E1161" t="s">
        <v>90</v>
      </c>
      <c r="F1161" t="str">
        <f>INDEX(Original!$A$2:$P$96,MATCH(D1161,Original!$A$2:$A$96,0),MATCH(C1161,Original!$A$2:$P$2,0))</f>
        <v>N</v>
      </c>
      <c r="G1161" t="str">
        <f t="shared" si="18"/>
        <v>No</v>
      </c>
    </row>
    <row r="1162" spans="2:7" x14ac:dyDescent="0.25">
      <c r="B1162">
        <v>1161</v>
      </c>
      <c r="C1162" t="s">
        <v>14</v>
      </c>
      <c r="D1162" t="s">
        <v>91</v>
      </c>
      <c r="E1162" t="s">
        <v>92</v>
      </c>
      <c r="F1162">
        <f>INDEX(Original!$A$2:$P$96,MATCH(D1162,Original!$A$2:$A$96,0),MATCH(C1162,Original!$A$2:$P$2,0))</f>
        <v>0</v>
      </c>
      <c r="G1162" t="str">
        <f t="shared" si="18"/>
        <v>No</v>
      </c>
    </row>
    <row r="1163" spans="2:7" x14ac:dyDescent="0.25">
      <c r="B1163">
        <v>1162</v>
      </c>
      <c r="C1163" t="s">
        <v>14</v>
      </c>
      <c r="D1163" t="s">
        <v>93</v>
      </c>
      <c r="E1163" t="s">
        <v>94</v>
      </c>
      <c r="F1163">
        <f>INDEX(Original!$A$2:$P$96,MATCH(D1163,Original!$A$2:$A$96,0),MATCH(C1163,Original!$A$2:$P$2,0))</f>
        <v>0</v>
      </c>
      <c r="G1163" t="str">
        <f t="shared" si="18"/>
        <v>No</v>
      </c>
    </row>
    <row r="1164" spans="2:7" x14ac:dyDescent="0.25">
      <c r="B1164">
        <v>1163</v>
      </c>
      <c r="C1164" t="s">
        <v>14</v>
      </c>
      <c r="D1164" t="s">
        <v>95</v>
      </c>
      <c r="E1164" t="s">
        <v>96</v>
      </c>
      <c r="F1164" t="str">
        <f>INDEX(Original!$A$2:$P$96,MATCH(D1164,Original!$A$2:$A$96,0),MATCH(C1164,Original!$A$2:$P$2,0))</f>
        <v>N</v>
      </c>
      <c r="G1164" t="str">
        <f t="shared" si="18"/>
        <v>No</v>
      </c>
    </row>
    <row r="1165" spans="2:7" x14ac:dyDescent="0.25">
      <c r="B1165">
        <v>1164</v>
      </c>
      <c r="C1165" t="s">
        <v>14</v>
      </c>
      <c r="D1165" t="s">
        <v>97</v>
      </c>
      <c r="E1165" t="s">
        <v>98</v>
      </c>
      <c r="F1165">
        <f>INDEX(Original!$A$2:$P$96,MATCH(D1165,Original!$A$2:$A$96,0),MATCH(C1165,Original!$A$2:$P$2,0))</f>
        <v>0</v>
      </c>
      <c r="G1165" t="str">
        <f t="shared" si="18"/>
        <v>No</v>
      </c>
    </row>
    <row r="1166" spans="2:7" x14ac:dyDescent="0.25">
      <c r="B1166">
        <v>1165</v>
      </c>
      <c r="C1166" t="s">
        <v>14</v>
      </c>
      <c r="D1166" t="s">
        <v>99</v>
      </c>
      <c r="E1166" t="s">
        <v>100</v>
      </c>
      <c r="F1166" t="str">
        <f>INDEX(Original!$A$2:$P$96,MATCH(D1166,Original!$A$2:$A$96,0),MATCH(C1166,Original!$A$2:$P$2,0))</f>
        <v>N,O</v>
      </c>
      <c r="G1166" t="str">
        <f t="shared" si="18"/>
        <v>No</v>
      </c>
    </row>
    <row r="1167" spans="2:7" x14ac:dyDescent="0.25">
      <c r="B1167">
        <v>1166</v>
      </c>
      <c r="C1167" t="s">
        <v>14</v>
      </c>
      <c r="D1167" t="s">
        <v>101</v>
      </c>
      <c r="E1167" t="s">
        <v>102</v>
      </c>
      <c r="F1167" t="str">
        <f>INDEX(Original!$A$2:$P$96,MATCH(D1167,Original!$A$2:$A$96,0),MATCH(C1167,Original!$A$2:$P$2,0))</f>
        <v>N</v>
      </c>
      <c r="G1167" t="str">
        <f t="shared" si="18"/>
        <v>No</v>
      </c>
    </row>
    <row r="1168" spans="2:7" x14ac:dyDescent="0.25">
      <c r="B1168">
        <v>1167</v>
      </c>
      <c r="C1168" t="s">
        <v>14</v>
      </c>
      <c r="D1168" t="s">
        <v>103</v>
      </c>
      <c r="E1168" t="s">
        <v>104</v>
      </c>
      <c r="F1168">
        <f>INDEX(Original!$A$2:$P$96,MATCH(D1168,Original!$A$2:$A$96,0),MATCH(C1168,Original!$A$2:$P$2,0))</f>
        <v>0</v>
      </c>
      <c r="G1168" t="str">
        <f t="shared" si="18"/>
        <v>No</v>
      </c>
    </row>
    <row r="1169" spans="2:7" x14ac:dyDescent="0.25">
      <c r="B1169">
        <v>1168</v>
      </c>
      <c r="C1169" t="s">
        <v>14</v>
      </c>
      <c r="D1169" t="s">
        <v>105</v>
      </c>
      <c r="E1169" t="s">
        <v>106</v>
      </c>
      <c r="F1169">
        <f>INDEX(Original!$A$2:$P$96,MATCH(D1169,Original!$A$2:$A$96,0),MATCH(C1169,Original!$A$2:$P$2,0))</f>
        <v>0</v>
      </c>
      <c r="G1169" t="str">
        <f t="shared" si="18"/>
        <v>No</v>
      </c>
    </row>
    <row r="1170" spans="2:7" x14ac:dyDescent="0.25">
      <c r="B1170">
        <v>1169</v>
      </c>
      <c r="C1170" t="s">
        <v>14</v>
      </c>
      <c r="D1170" t="s">
        <v>108</v>
      </c>
      <c r="E1170" t="s">
        <v>109</v>
      </c>
      <c r="F1170">
        <f>INDEX(Original!$A$2:$P$96,MATCH(D1170,Original!$A$2:$A$96,0),MATCH(C1170,Original!$A$2:$P$2,0))</f>
        <v>0</v>
      </c>
      <c r="G1170" t="str">
        <f t="shared" si="18"/>
        <v>No</v>
      </c>
    </row>
    <row r="1171" spans="2:7" x14ac:dyDescent="0.25">
      <c r="B1171">
        <v>1170</v>
      </c>
      <c r="C1171" t="s">
        <v>14</v>
      </c>
      <c r="D1171" t="s">
        <v>110</v>
      </c>
      <c r="E1171" t="s">
        <v>111</v>
      </c>
      <c r="F1171">
        <f>INDEX(Original!$A$2:$P$96,MATCH(D1171,Original!$A$2:$A$96,0),MATCH(C1171,Original!$A$2:$P$2,0))</f>
        <v>0</v>
      </c>
      <c r="G1171" t="str">
        <f t="shared" si="18"/>
        <v>No</v>
      </c>
    </row>
    <row r="1172" spans="2:7" x14ac:dyDescent="0.25">
      <c r="B1172">
        <v>1171</v>
      </c>
      <c r="C1172" t="s">
        <v>14</v>
      </c>
      <c r="D1172" t="s">
        <v>112</v>
      </c>
      <c r="E1172" t="s">
        <v>113</v>
      </c>
      <c r="F1172">
        <f>INDEX(Original!$A$2:$P$96,MATCH(D1172,Original!$A$2:$A$96,0),MATCH(C1172,Original!$A$2:$P$2,0))</f>
        <v>0</v>
      </c>
      <c r="G1172" t="str">
        <f t="shared" si="18"/>
        <v>No</v>
      </c>
    </row>
    <row r="1173" spans="2:7" x14ac:dyDescent="0.25">
      <c r="B1173">
        <v>1172</v>
      </c>
      <c r="C1173" t="s">
        <v>14</v>
      </c>
      <c r="D1173" t="s">
        <v>114</v>
      </c>
      <c r="E1173" t="s">
        <v>115</v>
      </c>
      <c r="F1173">
        <f>INDEX(Original!$A$2:$P$96,MATCH(D1173,Original!$A$2:$A$96,0),MATCH(C1173,Original!$A$2:$P$2,0))</f>
        <v>0</v>
      </c>
      <c r="G1173" t="str">
        <f t="shared" si="18"/>
        <v>No</v>
      </c>
    </row>
    <row r="1174" spans="2:7" x14ac:dyDescent="0.25">
      <c r="B1174">
        <v>1173</v>
      </c>
      <c r="C1174" t="s">
        <v>14</v>
      </c>
      <c r="D1174" t="s">
        <v>116</v>
      </c>
      <c r="E1174" t="s">
        <v>117</v>
      </c>
      <c r="F1174">
        <f>INDEX(Original!$A$2:$P$96,MATCH(D1174,Original!$A$2:$A$96,0),MATCH(C1174,Original!$A$2:$P$2,0))</f>
        <v>0</v>
      </c>
      <c r="G1174" t="str">
        <f t="shared" si="18"/>
        <v>No</v>
      </c>
    </row>
    <row r="1175" spans="2:7" x14ac:dyDescent="0.25">
      <c r="B1175">
        <v>1174</v>
      </c>
      <c r="C1175" t="s">
        <v>14</v>
      </c>
      <c r="D1175" t="s">
        <v>118</v>
      </c>
      <c r="E1175" t="s">
        <v>119</v>
      </c>
      <c r="F1175">
        <f>INDEX(Original!$A$2:$P$96,MATCH(D1175,Original!$A$2:$A$96,0),MATCH(C1175,Original!$A$2:$P$2,0))</f>
        <v>0</v>
      </c>
      <c r="G1175" t="str">
        <f t="shared" si="18"/>
        <v>No</v>
      </c>
    </row>
    <row r="1176" spans="2:7" x14ac:dyDescent="0.25">
      <c r="B1176">
        <v>1175</v>
      </c>
      <c r="C1176" t="s">
        <v>14</v>
      </c>
      <c r="D1176" t="s">
        <v>121</v>
      </c>
      <c r="E1176" t="s">
        <v>122</v>
      </c>
      <c r="F1176">
        <f>INDEX(Original!$A$2:$P$96,MATCH(D1176,Original!$A$2:$A$96,0),MATCH(C1176,Original!$A$2:$P$2,0))</f>
        <v>0</v>
      </c>
      <c r="G1176" t="str">
        <f t="shared" si="18"/>
        <v>No</v>
      </c>
    </row>
    <row r="1177" spans="2:7" x14ac:dyDescent="0.25">
      <c r="B1177">
        <v>1176</v>
      </c>
      <c r="C1177" t="s">
        <v>14</v>
      </c>
      <c r="D1177" t="s">
        <v>123</v>
      </c>
      <c r="E1177" t="s">
        <v>124</v>
      </c>
      <c r="F1177" t="str">
        <f>INDEX(Original!$A$2:$P$96,MATCH(D1177,Original!$A$2:$A$96,0),MATCH(C1177,Original!$A$2:$P$2,0))</f>
        <v>N</v>
      </c>
      <c r="G1177" t="str">
        <f t="shared" si="18"/>
        <v>No</v>
      </c>
    </row>
    <row r="1178" spans="2:7" x14ac:dyDescent="0.25">
      <c r="B1178">
        <v>1177</v>
      </c>
      <c r="C1178" t="s">
        <v>14</v>
      </c>
      <c r="D1178" t="s">
        <v>125</v>
      </c>
      <c r="E1178" t="s">
        <v>126</v>
      </c>
      <c r="F1178" t="str">
        <f>INDEX(Original!$A$2:$P$96,MATCH(D1178,Original!$A$2:$A$96,0),MATCH(C1178,Original!$A$2:$P$2,0))</f>
        <v>N</v>
      </c>
      <c r="G1178" t="str">
        <f t="shared" si="18"/>
        <v>No</v>
      </c>
    </row>
    <row r="1179" spans="2:7" x14ac:dyDescent="0.25">
      <c r="B1179">
        <v>1178</v>
      </c>
      <c r="C1179" t="s">
        <v>14</v>
      </c>
      <c r="D1179" t="s">
        <v>127</v>
      </c>
      <c r="E1179" t="s">
        <v>128</v>
      </c>
      <c r="F1179" t="str">
        <f>INDEX(Original!$A$2:$P$96,MATCH(D1179,Original!$A$2:$A$96,0),MATCH(C1179,Original!$A$2:$P$2,0))</f>
        <v>N</v>
      </c>
      <c r="G1179" t="str">
        <f t="shared" si="18"/>
        <v>No</v>
      </c>
    </row>
    <row r="1180" spans="2:7" x14ac:dyDescent="0.25">
      <c r="B1180">
        <v>1179</v>
      </c>
      <c r="C1180" t="s">
        <v>14</v>
      </c>
      <c r="D1180" t="s">
        <v>129</v>
      </c>
      <c r="E1180" t="s">
        <v>130</v>
      </c>
      <c r="F1180">
        <f>INDEX(Original!$A$2:$P$96,MATCH(D1180,Original!$A$2:$A$96,0),MATCH(C1180,Original!$A$2:$P$2,0))</f>
        <v>0</v>
      </c>
      <c r="G1180" t="str">
        <f t="shared" si="18"/>
        <v>No</v>
      </c>
    </row>
    <row r="1181" spans="2:7" x14ac:dyDescent="0.25">
      <c r="B1181">
        <v>1180</v>
      </c>
      <c r="C1181" t="s">
        <v>14</v>
      </c>
      <c r="D1181" t="s">
        <v>131</v>
      </c>
      <c r="E1181" t="s">
        <v>132</v>
      </c>
      <c r="F1181" t="str">
        <f>INDEX(Original!$A$2:$P$96,MATCH(D1181,Original!$A$2:$A$96,0),MATCH(C1181,Original!$A$2:$P$2,0))</f>
        <v>N</v>
      </c>
      <c r="G1181" t="str">
        <f t="shared" si="18"/>
        <v>No</v>
      </c>
    </row>
    <row r="1182" spans="2:7" x14ac:dyDescent="0.25">
      <c r="B1182">
        <v>1181</v>
      </c>
      <c r="C1182" t="s">
        <v>14</v>
      </c>
      <c r="D1182" t="s">
        <v>133</v>
      </c>
      <c r="E1182" t="s">
        <v>134</v>
      </c>
      <c r="F1182">
        <f>INDEX(Original!$A$2:$P$96,MATCH(D1182,Original!$A$2:$A$96,0),MATCH(C1182,Original!$A$2:$P$2,0))</f>
        <v>0</v>
      </c>
      <c r="G1182" t="str">
        <f t="shared" si="18"/>
        <v>No</v>
      </c>
    </row>
    <row r="1183" spans="2:7" x14ac:dyDescent="0.25">
      <c r="B1183">
        <v>1182</v>
      </c>
      <c r="C1183" t="s">
        <v>14</v>
      </c>
      <c r="D1183" t="s">
        <v>135</v>
      </c>
      <c r="E1183" t="s">
        <v>136</v>
      </c>
      <c r="F1183">
        <f>INDEX(Original!$A$2:$P$96,MATCH(D1183,Original!$A$2:$A$96,0),MATCH(C1183,Original!$A$2:$P$2,0))</f>
        <v>0</v>
      </c>
      <c r="G1183" t="str">
        <f t="shared" si="18"/>
        <v>No</v>
      </c>
    </row>
    <row r="1184" spans="2:7" x14ac:dyDescent="0.25">
      <c r="B1184">
        <v>1183</v>
      </c>
      <c r="C1184" t="s">
        <v>14</v>
      </c>
      <c r="D1184" t="s">
        <v>137</v>
      </c>
      <c r="E1184" t="s">
        <v>138</v>
      </c>
      <c r="F1184" t="str">
        <f>INDEX(Original!$A$2:$P$96,MATCH(D1184,Original!$A$2:$A$96,0),MATCH(C1184,Original!$A$2:$P$2,0))</f>
        <v>O</v>
      </c>
      <c r="G1184" t="str">
        <f t="shared" si="18"/>
        <v>No</v>
      </c>
    </row>
    <row r="1185" spans="2:8" x14ac:dyDescent="0.25">
      <c r="B1185">
        <v>1184</v>
      </c>
      <c r="C1185" t="s">
        <v>14</v>
      </c>
      <c r="D1185" t="s">
        <v>139</v>
      </c>
      <c r="E1185" t="s">
        <v>140</v>
      </c>
      <c r="F1185" t="str">
        <f>INDEX(Original!$A$2:$P$96,MATCH(D1185,Original!$A$2:$A$96,0),MATCH(C1185,Original!$A$2:$P$2,0))</f>
        <v>O</v>
      </c>
      <c r="G1185" t="str">
        <f t="shared" si="18"/>
        <v>No</v>
      </c>
    </row>
    <row r="1186" spans="2:8" x14ac:dyDescent="0.25">
      <c r="B1186">
        <v>1185</v>
      </c>
      <c r="C1186" t="s">
        <v>14</v>
      </c>
      <c r="D1186" t="s">
        <v>141</v>
      </c>
      <c r="E1186" t="s">
        <v>142</v>
      </c>
      <c r="F1186">
        <f>INDEX(Original!$A$2:$P$96,MATCH(D1186,Original!$A$2:$A$96,0),MATCH(C1186,Original!$A$2:$P$2,0))</f>
        <v>0</v>
      </c>
      <c r="G1186" t="str">
        <f t="shared" si="18"/>
        <v>No</v>
      </c>
    </row>
    <row r="1187" spans="2:8" x14ac:dyDescent="0.25">
      <c r="B1187">
        <v>1186</v>
      </c>
      <c r="C1187" t="s">
        <v>14</v>
      </c>
      <c r="D1187" t="s">
        <v>143</v>
      </c>
      <c r="E1187" t="s">
        <v>27</v>
      </c>
      <c r="F1187">
        <f>INDEX(Original!$A$2:$P$96,MATCH(D1187,Original!$A$2:$A$96,0),MATCH(C1187,Original!$A$2:$P$2,0))</f>
        <v>0</v>
      </c>
      <c r="G1187" t="str">
        <f t="shared" si="18"/>
        <v>No</v>
      </c>
    </row>
    <row r="1188" spans="2:8" x14ac:dyDescent="0.25">
      <c r="B1188">
        <v>1187</v>
      </c>
      <c r="C1188" t="s">
        <v>14</v>
      </c>
      <c r="D1188" t="s">
        <v>144</v>
      </c>
      <c r="E1188" t="s">
        <v>145</v>
      </c>
      <c r="F1188">
        <f>INDEX(Original!$A$2:$P$96,MATCH(D1188,Original!$A$2:$A$96,0),MATCH(C1188,Original!$A$2:$P$2,0))</f>
        <v>0</v>
      </c>
      <c r="G1188" t="str">
        <f t="shared" si="18"/>
        <v>No</v>
      </c>
    </row>
    <row r="1189" spans="2:8" x14ac:dyDescent="0.25">
      <c r="B1189">
        <v>1188</v>
      </c>
      <c r="C1189" t="s">
        <v>14</v>
      </c>
      <c r="D1189" t="s">
        <v>146</v>
      </c>
      <c r="E1189" t="s">
        <v>147</v>
      </c>
      <c r="F1189">
        <f>INDEX(Original!$A$2:$P$96,MATCH(D1189,Original!$A$2:$A$96,0),MATCH(C1189,Original!$A$2:$P$2,0))</f>
        <v>0</v>
      </c>
      <c r="G1189" t="str">
        <f t="shared" si="18"/>
        <v>No</v>
      </c>
    </row>
    <row r="1190" spans="2:8" x14ac:dyDescent="0.25">
      <c r="B1190">
        <v>1189</v>
      </c>
      <c r="C1190" t="s">
        <v>14</v>
      </c>
      <c r="D1190" t="s">
        <v>148</v>
      </c>
      <c r="E1190" t="s">
        <v>149</v>
      </c>
      <c r="F1190" t="str">
        <f>INDEX(Original!$A$2:$P$96,MATCH(D1190,Original!$A$2:$A$96,0),MATCH(C1190,Original!$A$2:$P$2,0))</f>
        <v>O</v>
      </c>
      <c r="G1190" t="str">
        <f t="shared" si="18"/>
        <v>Yes, Grad</v>
      </c>
      <c r="H1190" t="str">
        <f>VLOOKUP(F1190,Other!$A$20:$B$27,2,FALSE)</f>
        <v>Yes</v>
      </c>
    </row>
    <row r="1191" spans="2:8" x14ac:dyDescent="0.25">
      <c r="B1191">
        <v>1190</v>
      </c>
      <c r="C1191" t="s">
        <v>14</v>
      </c>
      <c r="D1191" t="s">
        <v>150</v>
      </c>
      <c r="E1191" t="s">
        <v>151</v>
      </c>
      <c r="F1191" t="str">
        <f>INDEX(Original!$A$2:$P$96,MATCH(D1191,Original!$A$2:$A$96,0),MATCH(C1191,Original!$A$2:$P$2,0))</f>
        <v>O</v>
      </c>
      <c r="G1191" t="str">
        <f t="shared" si="18"/>
        <v>Yes, Grad</v>
      </c>
      <c r="H1191" t="str">
        <f>VLOOKUP(F1191,Other!$A$20:$B$27,2,FALSE)</f>
        <v>Yes</v>
      </c>
    </row>
    <row r="1192" spans="2:8" x14ac:dyDescent="0.25">
      <c r="B1192">
        <v>1191</v>
      </c>
      <c r="C1192" t="s">
        <v>14</v>
      </c>
      <c r="D1192" t="s">
        <v>152</v>
      </c>
      <c r="E1192" t="s">
        <v>153</v>
      </c>
      <c r="F1192">
        <f>INDEX(Original!$A$2:$P$96,MATCH(D1192,Original!$A$2:$A$96,0),MATCH(C1192,Original!$A$2:$P$2,0))</f>
        <v>0</v>
      </c>
      <c r="G1192" t="str">
        <f t="shared" si="18"/>
        <v>Yes, Grad</v>
      </c>
      <c r="H1192" t="str">
        <f>VLOOKUP(F1192,Other!$A$20:$B$27,2,FALSE)</f>
        <v>No</v>
      </c>
    </row>
    <row r="1193" spans="2:8" x14ac:dyDescent="0.25">
      <c r="B1193">
        <v>1192</v>
      </c>
      <c r="C1193" t="s">
        <v>14</v>
      </c>
      <c r="D1193" t="s">
        <v>154</v>
      </c>
      <c r="E1193" t="s">
        <v>155</v>
      </c>
      <c r="F1193" t="str">
        <f>INDEX(Original!$A$2:$P$96,MATCH(D1193,Original!$A$2:$A$96,0),MATCH(C1193,Original!$A$2:$P$2,0))</f>
        <v>F, O</v>
      </c>
      <c r="G1193" t="str">
        <f t="shared" si="18"/>
        <v>Yes, Grad</v>
      </c>
      <c r="H1193" t="str">
        <f>VLOOKUP(F1193,Other!$A$20:$B$27,2,FALSE)</f>
        <v>Yes</v>
      </c>
    </row>
    <row r="1194" spans="2:8" x14ac:dyDescent="0.25">
      <c r="B1194">
        <v>1193</v>
      </c>
      <c r="C1194" t="s">
        <v>14</v>
      </c>
      <c r="D1194" t="s">
        <v>158</v>
      </c>
      <c r="E1194" t="s">
        <v>159</v>
      </c>
      <c r="F1194" t="str">
        <f>INDEX(Original!$A$2:$P$96,MATCH(D1194,Original!$A$2:$A$96,0),MATCH(C1194,Original!$A$2:$P$2,0))</f>
        <v>F, O</v>
      </c>
      <c r="G1194" t="str">
        <f t="shared" si="18"/>
        <v>Yes, Grad</v>
      </c>
      <c r="H1194" t="str">
        <f>VLOOKUP(F1194,Other!$A$20:$B$27,2,FALSE)</f>
        <v>Yes</v>
      </c>
    </row>
    <row r="1195" spans="2:8" x14ac:dyDescent="0.25">
      <c r="B1195">
        <v>1194</v>
      </c>
      <c r="C1195" t="s">
        <v>14</v>
      </c>
      <c r="D1195" t="s">
        <v>160</v>
      </c>
      <c r="E1195" t="s">
        <v>161</v>
      </c>
      <c r="F1195" t="str">
        <f>INDEX(Original!$A$2:$P$96,MATCH(D1195,Original!$A$2:$A$96,0),MATCH(C1195,Original!$A$2:$P$2,0))</f>
        <v>F, O</v>
      </c>
      <c r="G1195" t="str">
        <f t="shared" si="18"/>
        <v>Yes, Grad</v>
      </c>
      <c r="H1195" t="str">
        <f>VLOOKUP(F1195,Other!$A$20:$B$27,2,FALSE)</f>
        <v>Yes</v>
      </c>
    </row>
    <row r="1196" spans="2:8" x14ac:dyDescent="0.25">
      <c r="B1196">
        <v>1195</v>
      </c>
      <c r="C1196" t="s">
        <v>14</v>
      </c>
      <c r="D1196" t="s">
        <v>162</v>
      </c>
      <c r="E1196" t="s">
        <v>163</v>
      </c>
      <c r="F1196" t="str">
        <f>INDEX(Original!$A$2:$P$96,MATCH(D1196,Original!$A$2:$A$96,0),MATCH(C1196,Original!$A$2:$P$2,0))</f>
        <v>F,O</v>
      </c>
      <c r="G1196" t="str">
        <f t="shared" si="18"/>
        <v>Yes, Grad</v>
      </c>
      <c r="H1196" t="str">
        <f>VLOOKUP(F1196,Other!$A$20:$B$27,2,FALSE)</f>
        <v>Yes</v>
      </c>
    </row>
    <row r="1197" spans="2:8" x14ac:dyDescent="0.25">
      <c r="B1197">
        <v>1196</v>
      </c>
      <c r="C1197" t="s">
        <v>14</v>
      </c>
      <c r="D1197" t="s">
        <v>164</v>
      </c>
      <c r="E1197" t="s">
        <v>165</v>
      </c>
      <c r="F1197" t="str">
        <f>INDEX(Original!$A$2:$P$96,MATCH(D1197,Original!$A$2:$A$96,0),MATCH(C1197,Original!$A$2:$P$2,0))</f>
        <v>F, O</v>
      </c>
      <c r="G1197" t="str">
        <f t="shared" si="18"/>
        <v>Yes, Grad</v>
      </c>
      <c r="H1197" t="str">
        <f>VLOOKUP(F1197,Other!$A$20:$B$27,2,FALSE)</f>
        <v>Yes</v>
      </c>
    </row>
    <row r="1198" spans="2:8" x14ac:dyDescent="0.25">
      <c r="B1198">
        <v>1197</v>
      </c>
      <c r="C1198" t="s">
        <v>14</v>
      </c>
      <c r="D1198" t="s">
        <v>167</v>
      </c>
      <c r="E1198" t="s">
        <v>168</v>
      </c>
      <c r="F1198" t="str">
        <f>INDEX(Original!$A$2:$P$96,MATCH(D1198,Original!$A$2:$A$96,0),MATCH(C1198,Original!$A$2:$P$2,0))</f>
        <v>F, O</v>
      </c>
      <c r="G1198" t="str">
        <f t="shared" si="18"/>
        <v>Yes, Grad</v>
      </c>
      <c r="H1198" t="str">
        <f>VLOOKUP(F1198,Other!$A$20:$B$27,2,FALSE)</f>
        <v>Yes</v>
      </c>
    </row>
    <row r="1199" spans="2:8" x14ac:dyDescent="0.25">
      <c r="B1199">
        <v>1198</v>
      </c>
      <c r="C1199" t="s">
        <v>14</v>
      </c>
      <c r="D1199" t="s">
        <v>169</v>
      </c>
      <c r="E1199" t="s">
        <v>170</v>
      </c>
      <c r="F1199" t="str">
        <f>INDEX(Original!$A$2:$P$96,MATCH(D1199,Original!$A$2:$A$96,0),MATCH(C1199,Original!$A$2:$P$2,0))</f>
        <v>O</v>
      </c>
      <c r="G1199" t="str">
        <f t="shared" si="18"/>
        <v>Yes, Grad</v>
      </c>
      <c r="H1199" t="str">
        <f>VLOOKUP(F1199,Other!$A$20:$B$27,2,FALSE)</f>
        <v>Yes</v>
      </c>
    </row>
    <row r="1200" spans="2:8" x14ac:dyDescent="0.25">
      <c r="B1200">
        <v>1199</v>
      </c>
      <c r="C1200" t="s">
        <v>14</v>
      </c>
      <c r="D1200" t="s">
        <v>171</v>
      </c>
      <c r="E1200" t="s">
        <v>172</v>
      </c>
      <c r="F1200">
        <f>INDEX(Original!$A$2:$P$96,MATCH(D1200,Original!$A$2:$A$96,0),MATCH(C1200,Original!$A$2:$P$2,0))</f>
        <v>0</v>
      </c>
      <c r="G1200" t="str">
        <f t="shared" si="18"/>
        <v>Yes, Grad</v>
      </c>
      <c r="H1200" t="str">
        <f>VLOOKUP(F1200,Other!$A$20:$B$27,2,FALSE)</f>
        <v>No</v>
      </c>
    </row>
    <row r="1201" spans="2:8" x14ac:dyDescent="0.25">
      <c r="B1201">
        <v>1200</v>
      </c>
      <c r="C1201" t="s">
        <v>14</v>
      </c>
      <c r="D1201" t="s">
        <v>173</v>
      </c>
      <c r="E1201" t="s">
        <v>174</v>
      </c>
      <c r="F1201" t="str">
        <f>INDEX(Original!$A$2:$P$96,MATCH(D1201,Original!$A$2:$A$96,0),MATCH(C1201,Original!$A$2:$P$2,0))</f>
        <v>F, O</v>
      </c>
      <c r="G1201" t="str">
        <f t="shared" si="18"/>
        <v>Yes, Grad</v>
      </c>
      <c r="H1201" t="str">
        <f>VLOOKUP(F1201,Other!$A$20:$B$27,2,FALSE)</f>
        <v>Yes</v>
      </c>
    </row>
    <row r="1202" spans="2:8" x14ac:dyDescent="0.25">
      <c r="B1202">
        <v>1201</v>
      </c>
      <c r="C1202" t="s">
        <v>14</v>
      </c>
      <c r="D1202" t="s">
        <v>175</v>
      </c>
      <c r="E1202" t="s">
        <v>176</v>
      </c>
      <c r="F1202" t="str">
        <f>INDEX(Original!$A$2:$P$96,MATCH(D1202,Original!$A$2:$A$96,0),MATCH(C1202,Original!$A$2:$P$2,0))</f>
        <v>F, O</v>
      </c>
      <c r="G1202" t="str">
        <f t="shared" si="18"/>
        <v>Yes, Grad</v>
      </c>
      <c r="H1202" t="str">
        <f>VLOOKUP(F1202,Other!$A$20:$B$27,2,FALSE)</f>
        <v>Yes</v>
      </c>
    </row>
    <row r="1203" spans="2:8" x14ac:dyDescent="0.25">
      <c r="B1203">
        <v>1202</v>
      </c>
      <c r="C1203" t="s">
        <v>14</v>
      </c>
      <c r="D1203" t="s">
        <v>177</v>
      </c>
      <c r="E1203" t="s">
        <v>178</v>
      </c>
      <c r="F1203">
        <f>INDEX(Original!$A$2:$P$96,MATCH(D1203,Original!$A$2:$A$96,0),MATCH(C1203,Original!$A$2:$P$2,0))</f>
        <v>0</v>
      </c>
      <c r="G1203" t="str">
        <f t="shared" si="18"/>
        <v>Yes, Grad</v>
      </c>
      <c r="H1203" t="str">
        <f>VLOOKUP(F1203,Other!$A$20:$B$27,2,FALSE)</f>
        <v>No</v>
      </c>
    </row>
    <row r="1204" spans="2:8" x14ac:dyDescent="0.25">
      <c r="B1204">
        <v>1203</v>
      </c>
      <c r="C1204" t="s">
        <v>14</v>
      </c>
      <c r="D1204" t="s">
        <v>179</v>
      </c>
      <c r="E1204" t="s">
        <v>180</v>
      </c>
      <c r="F1204">
        <f>INDEX(Original!$A$2:$P$96,MATCH(D1204,Original!$A$2:$A$96,0),MATCH(C1204,Original!$A$2:$P$2,0))</f>
        <v>0</v>
      </c>
      <c r="G1204" t="str">
        <f t="shared" si="18"/>
        <v>Yes, Grad</v>
      </c>
      <c r="H1204" t="str">
        <f>VLOOKUP(F1204,Other!$A$20:$B$27,2,FALSE)</f>
        <v>No</v>
      </c>
    </row>
    <row r="1205" spans="2:8" x14ac:dyDescent="0.25">
      <c r="B1205">
        <v>1204</v>
      </c>
      <c r="C1205" t="s">
        <v>14</v>
      </c>
      <c r="D1205" t="s">
        <v>181</v>
      </c>
      <c r="E1205" t="s">
        <v>182</v>
      </c>
      <c r="F1205">
        <f>INDEX(Original!$A$2:$P$96,MATCH(D1205,Original!$A$2:$A$96,0),MATCH(C1205,Original!$A$2:$P$2,0))</f>
        <v>0</v>
      </c>
      <c r="G1205" t="str">
        <f t="shared" si="18"/>
        <v>Yes, Grad</v>
      </c>
      <c r="H1205" t="str">
        <f>VLOOKUP(F1205,Other!$A$20:$B$27,2,FALSE)</f>
        <v>No</v>
      </c>
    </row>
    <row r="1206" spans="2:8" x14ac:dyDescent="0.25">
      <c r="B1206">
        <v>1205</v>
      </c>
      <c r="C1206" t="s">
        <v>14</v>
      </c>
      <c r="D1206" t="s">
        <v>184</v>
      </c>
      <c r="E1206" t="s">
        <v>185</v>
      </c>
      <c r="F1206">
        <f>INDEX(Original!$A$2:$P$96,MATCH(D1206,Original!$A$2:$A$96,0),MATCH(C1206,Original!$A$2:$P$2,0))</f>
        <v>0</v>
      </c>
      <c r="G1206" t="str">
        <f t="shared" si="18"/>
        <v>Yes, Grad</v>
      </c>
      <c r="H1206" t="str">
        <f>VLOOKUP(F1206,Other!$A$20:$B$27,2,FALSE)</f>
        <v>No</v>
      </c>
    </row>
    <row r="1207" spans="2:8" x14ac:dyDescent="0.25">
      <c r="B1207">
        <v>1206</v>
      </c>
      <c r="C1207" t="s">
        <v>14</v>
      </c>
      <c r="D1207" t="s">
        <v>186</v>
      </c>
      <c r="E1207" t="s">
        <v>187</v>
      </c>
      <c r="F1207" t="str">
        <f>INDEX(Original!$A$2:$P$96,MATCH(D1207,Original!$A$2:$A$96,0),MATCH(C1207,Original!$A$2:$P$2,0))</f>
        <v>F, O</v>
      </c>
      <c r="G1207" t="str">
        <f t="shared" si="18"/>
        <v>Yes, Grad</v>
      </c>
      <c r="H1207" t="str">
        <f>VLOOKUP(F1207,Other!$A$20:$B$27,2,FALSE)</f>
        <v>Yes</v>
      </c>
    </row>
    <row r="1208" spans="2:8" x14ac:dyDescent="0.25">
      <c r="B1208">
        <v>1207</v>
      </c>
      <c r="C1208" t="s">
        <v>14</v>
      </c>
      <c r="D1208" t="s">
        <v>188</v>
      </c>
      <c r="E1208" t="s">
        <v>189</v>
      </c>
      <c r="F1208" t="str">
        <f>INDEX(Original!$A$2:$P$96,MATCH(D1208,Original!$A$2:$A$96,0),MATCH(C1208,Original!$A$2:$P$2,0))</f>
        <v>F, O</v>
      </c>
      <c r="G1208" t="str">
        <f t="shared" si="18"/>
        <v>Yes, Grad</v>
      </c>
      <c r="H1208" t="str">
        <f>VLOOKUP(F1208,Other!$A$20:$B$27,2,FALSE)</f>
        <v>Yes</v>
      </c>
    </row>
    <row r="1209" spans="2:8" x14ac:dyDescent="0.25">
      <c r="B1209">
        <v>1208</v>
      </c>
      <c r="C1209" t="s">
        <v>14</v>
      </c>
      <c r="D1209" t="s">
        <v>190</v>
      </c>
      <c r="E1209" t="s">
        <v>48</v>
      </c>
      <c r="F1209">
        <f>INDEX(Original!$A$2:$P$96,MATCH(D1209,Original!$A$2:$A$96,0),MATCH(C1209,Original!$A$2:$P$2,0))</f>
        <v>0</v>
      </c>
      <c r="G1209" t="str">
        <f t="shared" si="18"/>
        <v>Yes, Grad</v>
      </c>
      <c r="H1209" t="str">
        <f>VLOOKUP(F1209,Other!$A$20:$B$27,2,FALSE)</f>
        <v>No</v>
      </c>
    </row>
    <row r="1210" spans="2:8" x14ac:dyDescent="0.25">
      <c r="B1210">
        <v>1209</v>
      </c>
      <c r="C1210" t="s">
        <v>14</v>
      </c>
      <c r="D1210" t="s">
        <v>191</v>
      </c>
      <c r="E1210" t="s">
        <v>192</v>
      </c>
      <c r="F1210" t="str">
        <f>INDEX(Original!$A$2:$P$96,MATCH(D1210,Original!$A$2:$A$96,0),MATCH(C1210,Original!$A$2:$P$2,0))</f>
        <v>F, O</v>
      </c>
      <c r="G1210" t="str">
        <f t="shared" si="18"/>
        <v>Yes, Grad</v>
      </c>
      <c r="H1210" t="str">
        <f>VLOOKUP(F1210,Other!$A$20:$B$27,2,FALSE)</f>
        <v>Yes</v>
      </c>
    </row>
    <row r="1211" spans="2:8" x14ac:dyDescent="0.25">
      <c r="B1211">
        <v>1210</v>
      </c>
      <c r="C1211" t="s">
        <v>14</v>
      </c>
      <c r="D1211" t="s">
        <v>193</v>
      </c>
      <c r="E1211" t="s">
        <v>194</v>
      </c>
      <c r="F1211" t="str">
        <f>INDEX(Original!$A$2:$P$96,MATCH(D1211,Original!$A$2:$A$96,0),MATCH(C1211,Original!$A$2:$P$2,0))</f>
        <v>F, O</v>
      </c>
      <c r="G1211" t="str">
        <f t="shared" si="18"/>
        <v>Yes, Grad</v>
      </c>
      <c r="H1211" t="str">
        <f>VLOOKUP(F1211,Other!$A$20:$B$27,2,FALSE)</f>
        <v>Yes</v>
      </c>
    </row>
    <row r="1212" spans="2:8" x14ac:dyDescent="0.25">
      <c r="B1212">
        <v>1211</v>
      </c>
      <c r="C1212" t="s">
        <v>14</v>
      </c>
      <c r="D1212" t="s">
        <v>195</v>
      </c>
      <c r="E1212" t="s">
        <v>196</v>
      </c>
      <c r="F1212">
        <f>INDEX(Original!$A$2:$P$96,MATCH(D1212,Original!$A$2:$A$96,0),MATCH(C1212,Original!$A$2:$P$2,0))</f>
        <v>0</v>
      </c>
      <c r="G1212" t="str">
        <f t="shared" si="18"/>
        <v>Yes, Grad</v>
      </c>
      <c r="H1212" t="str">
        <f>VLOOKUP(F1212,Other!$A$20:$B$27,2,FALSE)</f>
        <v>No</v>
      </c>
    </row>
    <row r="1213" spans="2:8" x14ac:dyDescent="0.25">
      <c r="B1213">
        <v>1212</v>
      </c>
      <c r="C1213" t="s">
        <v>14</v>
      </c>
      <c r="D1213" t="s">
        <v>197</v>
      </c>
      <c r="E1213" t="s">
        <v>198</v>
      </c>
      <c r="F1213">
        <f>INDEX(Original!$A$2:$P$96,MATCH(D1213,Original!$A$2:$A$96,0),MATCH(C1213,Original!$A$2:$P$2,0))</f>
        <v>0</v>
      </c>
      <c r="G1213" t="str">
        <f t="shared" si="18"/>
        <v>Yes, Grad</v>
      </c>
      <c r="H1213" t="str">
        <f>VLOOKUP(F1213,Other!$A$20:$B$27,2,FALSE)</f>
        <v>No</v>
      </c>
    </row>
    <row r="1214" spans="2:8" x14ac:dyDescent="0.25">
      <c r="B1214">
        <v>1213</v>
      </c>
      <c r="C1214" t="s">
        <v>14</v>
      </c>
      <c r="D1214" t="s">
        <v>199</v>
      </c>
      <c r="E1214" t="s">
        <v>200</v>
      </c>
      <c r="F1214">
        <f>INDEX(Original!$A$2:$P$96,MATCH(D1214,Original!$A$2:$A$96,0),MATCH(C1214,Original!$A$2:$P$2,0))</f>
        <v>0</v>
      </c>
      <c r="G1214" t="str">
        <f t="shared" si="18"/>
        <v>Yes, Grad</v>
      </c>
      <c r="H1214" t="str">
        <f>VLOOKUP(F1214,Other!$A$20:$B$27,2,FALSE)</f>
        <v>No</v>
      </c>
    </row>
    <row r="1215" spans="2:8" x14ac:dyDescent="0.25">
      <c r="B1215">
        <v>1214</v>
      </c>
      <c r="C1215" t="s">
        <v>14</v>
      </c>
      <c r="D1215" t="s">
        <v>201</v>
      </c>
      <c r="E1215" t="s">
        <v>202</v>
      </c>
      <c r="F1215">
        <f>INDEX(Original!$A$2:$P$96,MATCH(D1215,Original!$A$2:$A$96,0),MATCH(C1215,Original!$A$2:$P$2,0))</f>
        <v>0</v>
      </c>
      <c r="G1215" t="str">
        <f t="shared" si="18"/>
        <v>Yes, Grad</v>
      </c>
      <c r="H1215" t="str">
        <f>VLOOKUP(F1215,Other!$A$20:$B$27,2,FALSE)</f>
        <v>No</v>
      </c>
    </row>
    <row r="1216" spans="2:8" x14ac:dyDescent="0.25">
      <c r="B1216">
        <v>1215</v>
      </c>
      <c r="C1216" t="s">
        <v>14</v>
      </c>
      <c r="D1216" t="s">
        <v>203</v>
      </c>
      <c r="E1216" t="s">
        <v>204</v>
      </c>
      <c r="F1216">
        <f>INDEX(Original!$A$2:$P$96,MATCH(D1216,Original!$A$2:$A$96,0),MATCH(C1216,Original!$A$2:$P$2,0))</f>
        <v>0</v>
      </c>
      <c r="G1216" t="str">
        <f t="shared" si="18"/>
        <v>Yes, Grad</v>
      </c>
      <c r="H1216" t="str">
        <f>VLOOKUP(F1216,Other!$A$20:$B$27,2,FALSE)</f>
        <v>No</v>
      </c>
    </row>
    <row r="1217" spans="1:8" x14ac:dyDescent="0.25">
      <c r="B1217">
        <v>1216</v>
      </c>
      <c r="C1217" t="s">
        <v>14</v>
      </c>
      <c r="D1217" t="s">
        <v>205</v>
      </c>
      <c r="E1217" t="s">
        <v>206</v>
      </c>
      <c r="F1217">
        <f>INDEX(Original!$A$2:$P$96,MATCH(D1217,Original!$A$2:$A$96,0),MATCH(C1217,Original!$A$2:$P$2,0))</f>
        <v>0</v>
      </c>
      <c r="G1217" t="str">
        <f t="shared" si="18"/>
        <v>Yes, Grad</v>
      </c>
      <c r="H1217" t="str">
        <f>VLOOKUP(F1217,Other!$A$20:$B$27,2,FALSE)</f>
        <v>No</v>
      </c>
    </row>
    <row r="1218" spans="1:8" x14ac:dyDescent="0.25">
      <c r="B1218">
        <v>1217</v>
      </c>
      <c r="C1218" t="s">
        <v>14</v>
      </c>
      <c r="D1218" t="s">
        <v>207</v>
      </c>
      <c r="E1218" t="s">
        <v>208</v>
      </c>
      <c r="F1218">
        <f>INDEX(Original!$A$2:$P$96,MATCH(D1218,Original!$A$2:$A$96,0),MATCH(C1218,Original!$A$2:$P$2,0))</f>
        <v>0</v>
      </c>
      <c r="G1218" t="str">
        <f t="shared" si="18"/>
        <v>Yes, Grad</v>
      </c>
      <c r="H1218" t="str">
        <f>VLOOKUP(F1218,Other!$A$20:$B$27,2,FALSE)</f>
        <v>No</v>
      </c>
    </row>
    <row r="1219" spans="1:8" x14ac:dyDescent="0.25">
      <c r="B1219">
        <v>1218</v>
      </c>
      <c r="C1219" t="s">
        <v>14</v>
      </c>
      <c r="D1219" t="s">
        <v>209</v>
      </c>
      <c r="E1219" t="s">
        <v>147</v>
      </c>
      <c r="F1219">
        <f>INDEX(Original!$A$2:$P$96,MATCH(D1219,Original!$A$2:$A$96,0),MATCH(C1219,Original!$A$2:$P$2,0))</f>
        <v>0</v>
      </c>
      <c r="G1219" t="str">
        <f t="shared" ref="G1219:G1282" si="19">IF(VALUE(LEFT(RIGHT(D1219,4)))&gt;5,"Yes, Grad","No")</f>
        <v>Yes, Grad</v>
      </c>
      <c r="H1219" t="str">
        <f>VLOOKUP(F1219,Other!$A$20:$B$27,2,FALSE)</f>
        <v>No</v>
      </c>
    </row>
    <row r="1220" spans="1:8" x14ac:dyDescent="0.25">
      <c r="B1220">
        <v>1219</v>
      </c>
      <c r="C1220" t="s">
        <v>14</v>
      </c>
      <c r="D1220" t="s">
        <v>210</v>
      </c>
      <c r="E1220" t="s">
        <v>211</v>
      </c>
      <c r="F1220">
        <f>INDEX(Original!$A$2:$P$96,MATCH(D1220,Original!$A$2:$A$96,0),MATCH(C1220,Original!$A$2:$P$2,0))</f>
        <v>0</v>
      </c>
      <c r="G1220" t="str">
        <f t="shared" si="19"/>
        <v>Yes, Grad</v>
      </c>
      <c r="H1220" t="str">
        <f>VLOOKUP(F1220,Other!$A$20:$B$27,2,FALSE)</f>
        <v>No</v>
      </c>
    </row>
    <row r="1221" spans="1:8" x14ac:dyDescent="0.25">
      <c r="B1221">
        <v>1220</v>
      </c>
      <c r="C1221" t="s">
        <v>14</v>
      </c>
      <c r="D1221" t="s">
        <v>212</v>
      </c>
      <c r="E1221" t="s">
        <v>213</v>
      </c>
      <c r="F1221">
        <f>INDEX(Original!$A$2:$P$96,MATCH(D1221,Original!$A$2:$A$96,0),MATCH(C1221,Original!$A$2:$P$2,0))</f>
        <v>0</v>
      </c>
      <c r="G1221" t="str">
        <f t="shared" si="19"/>
        <v>Yes, Grad</v>
      </c>
      <c r="H1221" t="str">
        <f>VLOOKUP(F1221,Other!$A$20:$B$27,2,FALSE)</f>
        <v>No</v>
      </c>
    </row>
    <row r="1222" spans="1:8" x14ac:dyDescent="0.25">
      <c r="B1222">
        <v>1221</v>
      </c>
      <c r="C1222" t="s">
        <v>14</v>
      </c>
      <c r="D1222" t="s">
        <v>214</v>
      </c>
      <c r="E1222" t="s">
        <v>215</v>
      </c>
      <c r="F1222">
        <f>INDEX(Original!$A$2:$P$96,MATCH(D1222,Original!$A$2:$A$96,0),MATCH(C1222,Original!$A$2:$P$2,0))</f>
        <v>0</v>
      </c>
      <c r="G1222" t="str">
        <f t="shared" si="19"/>
        <v>Yes, Grad</v>
      </c>
      <c r="H1222" t="str">
        <f>VLOOKUP(F1222,Other!$A$20:$B$27,2,FALSE)</f>
        <v>No</v>
      </c>
    </row>
    <row r="1223" spans="1:8" x14ac:dyDescent="0.25">
      <c r="B1223">
        <v>1222</v>
      </c>
      <c r="C1223" t="s">
        <v>14</v>
      </c>
      <c r="D1223" t="s">
        <v>216</v>
      </c>
      <c r="E1223" t="s">
        <v>215</v>
      </c>
      <c r="F1223">
        <f>INDEX(Original!$A$2:$P$96,MATCH(D1223,Original!$A$2:$A$96,0),MATCH(C1223,Original!$A$2:$P$2,0))</f>
        <v>0</v>
      </c>
      <c r="G1223" t="str">
        <f t="shared" si="19"/>
        <v>Yes, Grad</v>
      </c>
      <c r="H1223" t="str">
        <f>VLOOKUP(F1223,Other!$A$20:$B$27,2,FALSE)</f>
        <v>No</v>
      </c>
    </row>
    <row r="1224" spans="1:8" x14ac:dyDescent="0.25">
      <c r="A1224" t="s">
        <v>220</v>
      </c>
      <c r="B1224">
        <v>1223</v>
      </c>
      <c r="C1224" t="s">
        <v>15</v>
      </c>
      <c r="D1224" t="s">
        <v>16</v>
      </c>
      <c r="E1224" t="s">
        <v>17</v>
      </c>
      <c r="F1224" t="str">
        <f>INDEX(Original!$A$2:$P$96,MATCH(D1224,Original!$A$2:$A$96,0),MATCH(C1224,Original!$A$2:$P$2,0))</f>
        <v>D,N,O</v>
      </c>
      <c r="G1224" t="str">
        <f t="shared" si="19"/>
        <v>No</v>
      </c>
    </row>
    <row r="1225" spans="1:8" x14ac:dyDescent="0.25">
      <c r="B1225">
        <v>1224</v>
      </c>
      <c r="C1225" t="s">
        <v>15</v>
      </c>
      <c r="D1225" t="s">
        <v>19</v>
      </c>
      <c r="E1225" t="s">
        <v>20</v>
      </c>
      <c r="F1225" t="str">
        <f>INDEX(Original!$A$2:$P$96,MATCH(D1225,Original!$A$2:$A$96,0),MATCH(C1225,Original!$A$2:$P$2,0))</f>
        <v>D,N,O</v>
      </c>
      <c r="G1225" t="str">
        <f t="shared" si="19"/>
        <v>No</v>
      </c>
    </row>
    <row r="1226" spans="1:8" x14ac:dyDescent="0.25">
      <c r="B1226">
        <v>1225</v>
      </c>
      <c r="C1226" t="s">
        <v>15</v>
      </c>
      <c r="D1226" t="s">
        <v>23</v>
      </c>
      <c r="E1226" t="s">
        <v>24</v>
      </c>
      <c r="F1226" t="str">
        <f>INDEX(Original!$A$2:$P$96,MATCH(D1226,Original!$A$2:$A$96,0),MATCH(C1226,Original!$A$2:$P$2,0))</f>
        <v>D,N,O</v>
      </c>
      <c r="G1226" t="str">
        <f t="shared" si="19"/>
        <v>No</v>
      </c>
    </row>
    <row r="1227" spans="1:8" x14ac:dyDescent="0.25">
      <c r="B1227">
        <v>1226</v>
      </c>
      <c r="C1227" t="s">
        <v>15</v>
      </c>
      <c r="D1227" t="s">
        <v>26</v>
      </c>
      <c r="E1227" t="s">
        <v>27</v>
      </c>
      <c r="F1227">
        <f>INDEX(Original!$A$2:$P$96,MATCH(D1227,Original!$A$2:$A$96,0),MATCH(C1227,Original!$A$2:$P$2,0))</f>
        <v>0</v>
      </c>
      <c r="G1227" t="str">
        <f t="shared" si="19"/>
        <v>No</v>
      </c>
    </row>
    <row r="1228" spans="1:8" x14ac:dyDescent="0.25">
      <c r="B1228">
        <v>1227</v>
      </c>
      <c r="C1228" t="s">
        <v>15</v>
      </c>
      <c r="D1228" t="s">
        <v>29</v>
      </c>
      <c r="E1228" t="s">
        <v>30</v>
      </c>
      <c r="F1228" t="str">
        <f>INDEX(Original!$A$2:$P$96,MATCH(D1228,Original!$A$2:$A$96,0),MATCH(C1228,Original!$A$2:$P$2,0))</f>
        <v>N, O</v>
      </c>
      <c r="G1228" t="str">
        <f t="shared" si="19"/>
        <v>No</v>
      </c>
    </row>
    <row r="1229" spans="1:8" x14ac:dyDescent="0.25">
      <c r="B1229">
        <v>1228</v>
      </c>
      <c r="C1229" t="s">
        <v>15</v>
      </c>
      <c r="D1229" t="s">
        <v>33</v>
      </c>
      <c r="E1229" t="s">
        <v>34</v>
      </c>
      <c r="F1229" t="str">
        <f>INDEX(Original!$A$2:$P$96,MATCH(D1229,Original!$A$2:$A$96,0),MATCH(C1229,Original!$A$2:$P$2,0))</f>
        <v>D,N</v>
      </c>
      <c r="G1229" t="str">
        <f t="shared" si="19"/>
        <v>No</v>
      </c>
    </row>
    <row r="1230" spans="1:8" x14ac:dyDescent="0.25">
      <c r="B1230">
        <v>1229</v>
      </c>
      <c r="C1230" t="s">
        <v>15</v>
      </c>
      <c r="D1230" t="s">
        <v>35</v>
      </c>
      <c r="E1230" t="s">
        <v>36</v>
      </c>
      <c r="F1230">
        <f>INDEX(Original!$A$2:$P$96,MATCH(D1230,Original!$A$2:$A$96,0),MATCH(C1230,Original!$A$2:$P$2,0))</f>
        <v>0</v>
      </c>
      <c r="G1230" t="str">
        <f t="shared" si="19"/>
        <v>No</v>
      </c>
    </row>
    <row r="1231" spans="1:8" x14ac:dyDescent="0.25">
      <c r="B1231">
        <v>1230</v>
      </c>
      <c r="C1231" t="s">
        <v>15</v>
      </c>
      <c r="D1231" t="s">
        <v>37</v>
      </c>
      <c r="E1231" t="s">
        <v>38</v>
      </c>
      <c r="F1231" t="str">
        <f>INDEX(Original!$A$2:$P$96,MATCH(D1231,Original!$A$2:$A$96,0),MATCH(C1231,Original!$A$2:$P$2,0))</f>
        <v>O</v>
      </c>
      <c r="G1231" t="str">
        <f t="shared" si="19"/>
        <v>No</v>
      </c>
    </row>
    <row r="1232" spans="1:8" x14ac:dyDescent="0.25">
      <c r="B1232">
        <v>1231</v>
      </c>
      <c r="C1232" t="s">
        <v>15</v>
      </c>
      <c r="D1232" t="s">
        <v>40</v>
      </c>
      <c r="E1232" t="s">
        <v>41</v>
      </c>
      <c r="F1232" t="str">
        <f>INDEX(Original!$A$2:$P$96,MATCH(D1232,Original!$A$2:$A$96,0),MATCH(C1232,Original!$A$2:$P$2,0))</f>
        <v>N,O</v>
      </c>
      <c r="G1232" t="str">
        <f t="shared" si="19"/>
        <v>No</v>
      </c>
    </row>
    <row r="1233" spans="2:7" x14ac:dyDescent="0.25">
      <c r="B1233">
        <v>1232</v>
      </c>
      <c r="C1233" t="s">
        <v>15</v>
      </c>
      <c r="D1233" t="s">
        <v>44</v>
      </c>
      <c r="E1233" t="s">
        <v>45</v>
      </c>
      <c r="F1233" t="str">
        <f>INDEX(Original!$A$2:$P$96,MATCH(D1233,Original!$A$2:$A$96,0),MATCH(C1233,Original!$A$2:$P$2,0))</f>
        <v>D,O</v>
      </c>
      <c r="G1233" t="str">
        <f t="shared" si="19"/>
        <v>No</v>
      </c>
    </row>
    <row r="1234" spans="2:7" x14ac:dyDescent="0.25">
      <c r="B1234">
        <v>1233</v>
      </c>
      <c r="C1234" t="s">
        <v>15</v>
      </c>
      <c r="D1234" t="s">
        <v>46</v>
      </c>
      <c r="E1234" t="s">
        <v>27</v>
      </c>
      <c r="F1234">
        <f>INDEX(Original!$A$2:$P$96,MATCH(D1234,Original!$A$2:$A$96,0),MATCH(C1234,Original!$A$2:$P$2,0))</f>
        <v>0</v>
      </c>
      <c r="G1234" t="str">
        <f t="shared" si="19"/>
        <v>No</v>
      </c>
    </row>
    <row r="1235" spans="2:7" x14ac:dyDescent="0.25">
      <c r="B1235">
        <v>1234</v>
      </c>
      <c r="C1235" t="s">
        <v>15</v>
      </c>
      <c r="D1235" t="s">
        <v>47</v>
      </c>
      <c r="E1235" t="s">
        <v>48</v>
      </c>
      <c r="F1235">
        <f>INDEX(Original!$A$2:$P$96,MATCH(D1235,Original!$A$2:$A$96,0),MATCH(C1235,Original!$A$2:$P$2,0))</f>
        <v>0</v>
      </c>
      <c r="G1235" t="str">
        <f t="shared" si="19"/>
        <v>No</v>
      </c>
    </row>
    <row r="1236" spans="2:7" x14ac:dyDescent="0.25">
      <c r="B1236">
        <v>1235</v>
      </c>
      <c r="C1236" t="s">
        <v>15</v>
      </c>
      <c r="D1236" t="s">
        <v>49</v>
      </c>
      <c r="E1236" t="s">
        <v>50</v>
      </c>
      <c r="F1236" t="str">
        <f>INDEX(Original!$A$2:$P$96,MATCH(D1236,Original!$A$2:$A$96,0),MATCH(C1236,Original!$A$2:$P$2,0))</f>
        <v>N</v>
      </c>
      <c r="G1236" t="str">
        <f t="shared" si="19"/>
        <v>No</v>
      </c>
    </row>
    <row r="1237" spans="2:7" x14ac:dyDescent="0.25">
      <c r="B1237">
        <v>1236</v>
      </c>
      <c r="C1237" t="s">
        <v>15</v>
      </c>
      <c r="D1237" t="s">
        <v>51</v>
      </c>
      <c r="E1237" t="s">
        <v>52</v>
      </c>
      <c r="F1237" t="str">
        <f>INDEX(Original!$A$2:$P$96,MATCH(D1237,Original!$A$2:$A$96,0),MATCH(C1237,Original!$A$2:$P$2,0))</f>
        <v>D,O</v>
      </c>
      <c r="G1237" t="str">
        <f t="shared" si="19"/>
        <v>No</v>
      </c>
    </row>
    <row r="1238" spans="2:7" x14ac:dyDescent="0.25">
      <c r="B1238">
        <v>1237</v>
      </c>
      <c r="C1238" t="s">
        <v>15</v>
      </c>
      <c r="D1238" t="s">
        <v>54</v>
      </c>
      <c r="E1238" t="s">
        <v>55</v>
      </c>
      <c r="F1238" t="str">
        <f>INDEX(Original!$A$2:$P$96,MATCH(D1238,Original!$A$2:$A$96,0),MATCH(C1238,Original!$A$2:$P$2,0))</f>
        <v>O</v>
      </c>
      <c r="G1238" t="str">
        <f t="shared" si="19"/>
        <v>No</v>
      </c>
    </row>
    <row r="1239" spans="2:7" x14ac:dyDescent="0.25">
      <c r="B1239">
        <v>1238</v>
      </c>
      <c r="C1239" t="s">
        <v>15</v>
      </c>
      <c r="D1239" t="s">
        <v>56</v>
      </c>
      <c r="E1239" t="s">
        <v>57</v>
      </c>
      <c r="F1239">
        <f>INDEX(Original!$A$2:$P$96,MATCH(D1239,Original!$A$2:$A$96,0),MATCH(C1239,Original!$A$2:$P$2,0))</f>
        <v>0</v>
      </c>
      <c r="G1239" t="str">
        <f t="shared" si="19"/>
        <v>No</v>
      </c>
    </row>
    <row r="1240" spans="2:7" x14ac:dyDescent="0.25">
      <c r="B1240">
        <v>1239</v>
      </c>
      <c r="C1240" t="s">
        <v>15</v>
      </c>
      <c r="D1240" t="s">
        <v>58</v>
      </c>
      <c r="E1240" t="s">
        <v>59</v>
      </c>
      <c r="F1240" t="str">
        <f>INDEX(Original!$A$2:$P$96,MATCH(D1240,Original!$A$2:$A$96,0),MATCH(C1240,Original!$A$2:$P$2,0))</f>
        <v>D</v>
      </c>
      <c r="G1240" t="str">
        <f t="shared" si="19"/>
        <v>No</v>
      </c>
    </row>
    <row r="1241" spans="2:7" x14ac:dyDescent="0.25">
      <c r="B1241">
        <v>1240</v>
      </c>
      <c r="C1241" t="s">
        <v>15</v>
      </c>
      <c r="D1241" t="s">
        <v>60</v>
      </c>
      <c r="E1241" t="s">
        <v>61</v>
      </c>
      <c r="F1241">
        <f>INDEX(Original!$A$2:$P$96,MATCH(D1241,Original!$A$2:$A$96,0),MATCH(C1241,Original!$A$2:$P$2,0))</f>
        <v>0</v>
      </c>
      <c r="G1241" t="str">
        <f t="shared" si="19"/>
        <v>No</v>
      </c>
    </row>
    <row r="1242" spans="2:7" x14ac:dyDescent="0.25">
      <c r="B1242">
        <v>1241</v>
      </c>
      <c r="C1242" t="s">
        <v>15</v>
      </c>
      <c r="D1242" t="s">
        <v>62</v>
      </c>
      <c r="E1242" t="s">
        <v>63</v>
      </c>
      <c r="F1242">
        <f>INDEX(Original!$A$2:$P$96,MATCH(D1242,Original!$A$2:$A$96,0),MATCH(C1242,Original!$A$2:$P$2,0))</f>
        <v>0</v>
      </c>
      <c r="G1242" t="str">
        <f t="shared" si="19"/>
        <v>No</v>
      </c>
    </row>
    <row r="1243" spans="2:7" x14ac:dyDescent="0.25">
      <c r="B1243">
        <v>1242</v>
      </c>
      <c r="C1243" t="s">
        <v>15</v>
      </c>
      <c r="D1243" t="s">
        <v>64</v>
      </c>
      <c r="E1243" t="s">
        <v>65</v>
      </c>
      <c r="F1243" t="str">
        <f>INDEX(Original!$A$2:$P$96,MATCH(D1243,Original!$A$2:$A$96,0),MATCH(C1243,Original!$A$2:$P$2,0))</f>
        <v>N,O</v>
      </c>
      <c r="G1243" t="str">
        <f t="shared" si="19"/>
        <v>No</v>
      </c>
    </row>
    <row r="1244" spans="2:7" x14ac:dyDescent="0.25">
      <c r="B1244">
        <v>1243</v>
      </c>
      <c r="C1244" t="s">
        <v>15</v>
      </c>
      <c r="D1244" t="s">
        <v>66</v>
      </c>
      <c r="E1244" t="s">
        <v>67</v>
      </c>
      <c r="F1244">
        <f>INDEX(Original!$A$2:$P$96,MATCH(D1244,Original!$A$2:$A$96,0),MATCH(C1244,Original!$A$2:$P$2,0))</f>
        <v>0</v>
      </c>
      <c r="G1244" t="str">
        <f t="shared" si="19"/>
        <v>No</v>
      </c>
    </row>
    <row r="1245" spans="2:7" x14ac:dyDescent="0.25">
      <c r="B1245">
        <v>1244</v>
      </c>
      <c r="C1245" t="s">
        <v>15</v>
      </c>
      <c r="D1245" t="s">
        <v>68</v>
      </c>
      <c r="E1245" t="s">
        <v>69</v>
      </c>
      <c r="F1245">
        <f>INDEX(Original!$A$2:$P$96,MATCH(D1245,Original!$A$2:$A$96,0),MATCH(C1245,Original!$A$2:$P$2,0))</f>
        <v>0</v>
      </c>
      <c r="G1245" t="str">
        <f t="shared" si="19"/>
        <v>No</v>
      </c>
    </row>
    <row r="1246" spans="2:7" x14ac:dyDescent="0.25">
      <c r="B1246">
        <v>1245</v>
      </c>
      <c r="C1246" t="s">
        <v>15</v>
      </c>
      <c r="D1246" t="s">
        <v>70</v>
      </c>
      <c r="E1246" t="s">
        <v>71</v>
      </c>
      <c r="F1246">
        <f>INDEX(Original!$A$2:$P$96,MATCH(D1246,Original!$A$2:$A$96,0),MATCH(C1246,Original!$A$2:$P$2,0))</f>
        <v>0</v>
      </c>
      <c r="G1246" t="str">
        <f t="shared" si="19"/>
        <v>No</v>
      </c>
    </row>
    <row r="1247" spans="2:7" x14ac:dyDescent="0.25">
      <c r="B1247">
        <v>1246</v>
      </c>
      <c r="C1247" t="s">
        <v>15</v>
      </c>
      <c r="D1247" t="s">
        <v>72</v>
      </c>
      <c r="E1247" t="s">
        <v>73</v>
      </c>
      <c r="F1247" t="str">
        <f>INDEX(Original!$A$2:$P$96,MATCH(D1247,Original!$A$2:$A$96,0),MATCH(C1247,Original!$A$2:$P$2,0))</f>
        <v>O</v>
      </c>
      <c r="G1247" t="str">
        <f t="shared" si="19"/>
        <v>No</v>
      </c>
    </row>
    <row r="1248" spans="2:7" x14ac:dyDescent="0.25">
      <c r="B1248">
        <v>1247</v>
      </c>
      <c r="C1248" t="s">
        <v>15</v>
      </c>
      <c r="D1248" t="s">
        <v>75</v>
      </c>
      <c r="E1248" t="s">
        <v>76</v>
      </c>
      <c r="F1248" t="str">
        <f>INDEX(Original!$A$2:$P$96,MATCH(D1248,Original!$A$2:$A$96,0),MATCH(C1248,Original!$A$2:$P$2,0))</f>
        <v>D</v>
      </c>
      <c r="G1248" t="str">
        <f t="shared" si="19"/>
        <v>No</v>
      </c>
    </row>
    <row r="1249" spans="2:7" x14ac:dyDescent="0.25">
      <c r="B1249">
        <v>1248</v>
      </c>
      <c r="C1249" t="s">
        <v>15</v>
      </c>
      <c r="D1249" t="s">
        <v>77</v>
      </c>
      <c r="E1249" t="s">
        <v>78</v>
      </c>
      <c r="F1249" t="str">
        <f>INDEX(Original!$A$2:$P$96,MATCH(D1249,Original!$A$2:$A$96,0),MATCH(C1249,Original!$A$2:$P$2,0))</f>
        <v>O</v>
      </c>
      <c r="G1249" t="str">
        <f t="shared" si="19"/>
        <v>No</v>
      </c>
    </row>
    <row r="1250" spans="2:7" x14ac:dyDescent="0.25">
      <c r="B1250">
        <v>1249</v>
      </c>
      <c r="C1250" t="s">
        <v>15</v>
      </c>
      <c r="D1250" t="s">
        <v>79</v>
      </c>
      <c r="E1250" t="s">
        <v>27</v>
      </c>
      <c r="F1250" t="str">
        <f>INDEX(Original!$A$2:$P$96,MATCH(D1250,Original!$A$2:$A$96,0),MATCH(C1250,Original!$A$2:$P$2,0))</f>
        <v>D??</v>
      </c>
      <c r="G1250" t="str">
        <f t="shared" si="19"/>
        <v>No</v>
      </c>
    </row>
    <row r="1251" spans="2:7" x14ac:dyDescent="0.25">
      <c r="B1251">
        <v>1250</v>
      </c>
      <c r="C1251" t="s">
        <v>15</v>
      </c>
      <c r="D1251" t="s">
        <v>81</v>
      </c>
      <c r="E1251" t="s">
        <v>82</v>
      </c>
      <c r="F1251">
        <f>INDEX(Original!$A$2:$P$96,MATCH(D1251,Original!$A$2:$A$96,0),MATCH(C1251,Original!$A$2:$P$2,0))</f>
        <v>0</v>
      </c>
      <c r="G1251" t="str">
        <f t="shared" si="19"/>
        <v>No</v>
      </c>
    </row>
    <row r="1252" spans="2:7" x14ac:dyDescent="0.25">
      <c r="B1252">
        <v>1251</v>
      </c>
      <c r="C1252" t="s">
        <v>15</v>
      </c>
      <c r="D1252" t="s">
        <v>83</v>
      </c>
      <c r="E1252" t="s">
        <v>84</v>
      </c>
      <c r="F1252">
        <f>INDEX(Original!$A$2:$P$96,MATCH(D1252,Original!$A$2:$A$96,0),MATCH(C1252,Original!$A$2:$P$2,0))</f>
        <v>0</v>
      </c>
      <c r="G1252" t="str">
        <f t="shared" si="19"/>
        <v>No</v>
      </c>
    </row>
    <row r="1253" spans="2:7" x14ac:dyDescent="0.25">
      <c r="B1253">
        <v>1252</v>
      </c>
      <c r="C1253" t="s">
        <v>15</v>
      </c>
      <c r="D1253" t="s">
        <v>85</v>
      </c>
      <c r="E1253" t="s">
        <v>86</v>
      </c>
      <c r="F1253" t="str">
        <f>INDEX(Original!$A$2:$P$96,MATCH(D1253,Original!$A$2:$A$96,0),MATCH(C1253,Original!$A$2:$P$2,0))</f>
        <v>D</v>
      </c>
      <c r="G1253" t="str">
        <f t="shared" si="19"/>
        <v>No</v>
      </c>
    </row>
    <row r="1254" spans="2:7" x14ac:dyDescent="0.25">
      <c r="B1254">
        <v>1253</v>
      </c>
      <c r="C1254" t="s">
        <v>15</v>
      </c>
      <c r="D1254" t="s">
        <v>87</v>
      </c>
      <c r="E1254" t="s">
        <v>88</v>
      </c>
      <c r="F1254" t="str">
        <f>INDEX(Original!$A$2:$P$96,MATCH(D1254,Original!$A$2:$A$96,0),MATCH(C1254,Original!$A$2:$P$2,0))</f>
        <v>D</v>
      </c>
      <c r="G1254" t="str">
        <f t="shared" si="19"/>
        <v>No</v>
      </c>
    </row>
    <row r="1255" spans="2:7" x14ac:dyDescent="0.25">
      <c r="B1255">
        <v>1254</v>
      </c>
      <c r="C1255" t="s">
        <v>15</v>
      </c>
      <c r="D1255" t="s">
        <v>89</v>
      </c>
      <c r="E1255" t="s">
        <v>90</v>
      </c>
      <c r="F1255">
        <f>INDEX(Original!$A$2:$P$96,MATCH(D1255,Original!$A$2:$A$96,0),MATCH(C1255,Original!$A$2:$P$2,0))</f>
        <v>0</v>
      </c>
      <c r="G1255" t="str">
        <f t="shared" si="19"/>
        <v>No</v>
      </c>
    </row>
    <row r="1256" spans="2:7" x14ac:dyDescent="0.25">
      <c r="B1256">
        <v>1255</v>
      </c>
      <c r="C1256" t="s">
        <v>15</v>
      </c>
      <c r="D1256" t="s">
        <v>91</v>
      </c>
      <c r="E1256" t="s">
        <v>92</v>
      </c>
      <c r="F1256" t="str">
        <f>INDEX(Original!$A$2:$P$96,MATCH(D1256,Original!$A$2:$A$96,0),MATCH(C1256,Original!$A$2:$P$2,0))</f>
        <v>N</v>
      </c>
      <c r="G1256" t="str">
        <f t="shared" si="19"/>
        <v>No</v>
      </c>
    </row>
    <row r="1257" spans="2:7" x14ac:dyDescent="0.25">
      <c r="B1257">
        <v>1256</v>
      </c>
      <c r="C1257" t="s">
        <v>15</v>
      </c>
      <c r="D1257" t="s">
        <v>93</v>
      </c>
      <c r="E1257" t="s">
        <v>94</v>
      </c>
      <c r="F1257">
        <f>INDEX(Original!$A$2:$P$96,MATCH(D1257,Original!$A$2:$A$96,0),MATCH(C1257,Original!$A$2:$P$2,0))</f>
        <v>0</v>
      </c>
      <c r="G1257" t="str">
        <f t="shared" si="19"/>
        <v>No</v>
      </c>
    </row>
    <row r="1258" spans="2:7" x14ac:dyDescent="0.25">
      <c r="B1258">
        <v>1257</v>
      </c>
      <c r="C1258" t="s">
        <v>15</v>
      </c>
      <c r="D1258" t="s">
        <v>95</v>
      </c>
      <c r="E1258" t="s">
        <v>96</v>
      </c>
      <c r="F1258">
        <f>INDEX(Original!$A$2:$P$96,MATCH(D1258,Original!$A$2:$A$96,0),MATCH(C1258,Original!$A$2:$P$2,0))</f>
        <v>0</v>
      </c>
      <c r="G1258" t="str">
        <f t="shared" si="19"/>
        <v>No</v>
      </c>
    </row>
    <row r="1259" spans="2:7" x14ac:dyDescent="0.25">
      <c r="B1259">
        <v>1258</v>
      </c>
      <c r="C1259" t="s">
        <v>15</v>
      </c>
      <c r="D1259" t="s">
        <v>97</v>
      </c>
      <c r="E1259" t="s">
        <v>98</v>
      </c>
      <c r="F1259" t="str">
        <f>INDEX(Original!$A$2:$P$96,MATCH(D1259,Original!$A$2:$A$96,0),MATCH(C1259,Original!$A$2:$P$2,0))</f>
        <v>N</v>
      </c>
      <c r="G1259" t="str">
        <f t="shared" si="19"/>
        <v>No</v>
      </c>
    </row>
    <row r="1260" spans="2:7" x14ac:dyDescent="0.25">
      <c r="B1260">
        <v>1259</v>
      </c>
      <c r="C1260" t="s">
        <v>15</v>
      </c>
      <c r="D1260" t="s">
        <v>99</v>
      </c>
      <c r="E1260" t="s">
        <v>100</v>
      </c>
      <c r="F1260">
        <f>INDEX(Original!$A$2:$P$96,MATCH(D1260,Original!$A$2:$A$96,0),MATCH(C1260,Original!$A$2:$P$2,0))</f>
        <v>0</v>
      </c>
      <c r="G1260" t="str">
        <f t="shared" si="19"/>
        <v>No</v>
      </c>
    </row>
    <row r="1261" spans="2:7" x14ac:dyDescent="0.25">
      <c r="B1261">
        <v>1260</v>
      </c>
      <c r="C1261" t="s">
        <v>15</v>
      </c>
      <c r="D1261" t="s">
        <v>101</v>
      </c>
      <c r="E1261" t="s">
        <v>102</v>
      </c>
      <c r="F1261">
        <f>INDEX(Original!$A$2:$P$96,MATCH(D1261,Original!$A$2:$A$96,0),MATCH(C1261,Original!$A$2:$P$2,0))</f>
        <v>0</v>
      </c>
      <c r="G1261" t="str">
        <f t="shared" si="19"/>
        <v>No</v>
      </c>
    </row>
    <row r="1262" spans="2:7" x14ac:dyDescent="0.25">
      <c r="B1262">
        <v>1261</v>
      </c>
      <c r="C1262" t="s">
        <v>15</v>
      </c>
      <c r="D1262" t="s">
        <v>103</v>
      </c>
      <c r="E1262" t="s">
        <v>104</v>
      </c>
      <c r="F1262" t="str">
        <f>INDEX(Original!$A$2:$P$96,MATCH(D1262,Original!$A$2:$A$96,0),MATCH(C1262,Original!$A$2:$P$2,0))</f>
        <v>O</v>
      </c>
      <c r="G1262" t="str">
        <f t="shared" si="19"/>
        <v>No</v>
      </c>
    </row>
    <row r="1263" spans="2:7" x14ac:dyDescent="0.25">
      <c r="B1263">
        <v>1262</v>
      </c>
      <c r="C1263" t="s">
        <v>15</v>
      </c>
      <c r="D1263" t="s">
        <v>105</v>
      </c>
      <c r="E1263" t="s">
        <v>106</v>
      </c>
      <c r="F1263">
        <f>INDEX(Original!$A$2:$P$96,MATCH(D1263,Original!$A$2:$A$96,0),MATCH(C1263,Original!$A$2:$P$2,0))</f>
        <v>0</v>
      </c>
      <c r="G1263" t="str">
        <f t="shared" si="19"/>
        <v>No</v>
      </c>
    </row>
    <row r="1264" spans="2:7" x14ac:dyDescent="0.25">
      <c r="B1264">
        <v>1263</v>
      </c>
      <c r="C1264" t="s">
        <v>15</v>
      </c>
      <c r="D1264" t="s">
        <v>108</v>
      </c>
      <c r="E1264" t="s">
        <v>109</v>
      </c>
      <c r="F1264">
        <f>INDEX(Original!$A$2:$P$96,MATCH(D1264,Original!$A$2:$A$96,0),MATCH(C1264,Original!$A$2:$P$2,0))</f>
        <v>0</v>
      </c>
      <c r="G1264" t="str">
        <f t="shared" si="19"/>
        <v>No</v>
      </c>
    </row>
    <row r="1265" spans="2:7" x14ac:dyDescent="0.25">
      <c r="B1265">
        <v>1264</v>
      </c>
      <c r="C1265" t="s">
        <v>15</v>
      </c>
      <c r="D1265" t="s">
        <v>110</v>
      </c>
      <c r="E1265" t="s">
        <v>111</v>
      </c>
      <c r="F1265">
        <f>INDEX(Original!$A$2:$P$96,MATCH(D1265,Original!$A$2:$A$96,0),MATCH(C1265,Original!$A$2:$P$2,0))</f>
        <v>0</v>
      </c>
      <c r="G1265" t="str">
        <f t="shared" si="19"/>
        <v>No</v>
      </c>
    </row>
    <row r="1266" spans="2:7" x14ac:dyDescent="0.25">
      <c r="B1266">
        <v>1265</v>
      </c>
      <c r="C1266" t="s">
        <v>15</v>
      </c>
      <c r="D1266" t="s">
        <v>112</v>
      </c>
      <c r="E1266" t="s">
        <v>113</v>
      </c>
      <c r="F1266">
        <f>INDEX(Original!$A$2:$P$96,MATCH(D1266,Original!$A$2:$A$96,0),MATCH(C1266,Original!$A$2:$P$2,0))</f>
        <v>0</v>
      </c>
      <c r="G1266" t="str">
        <f t="shared" si="19"/>
        <v>No</v>
      </c>
    </row>
    <row r="1267" spans="2:7" x14ac:dyDescent="0.25">
      <c r="B1267">
        <v>1266</v>
      </c>
      <c r="C1267" t="s">
        <v>15</v>
      </c>
      <c r="D1267" t="s">
        <v>114</v>
      </c>
      <c r="E1267" t="s">
        <v>115</v>
      </c>
      <c r="F1267">
        <f>INDEX(Original!$A$2:$P$96,MATCH(D1267,Original!$A$2:$A$96,0),MATCH(C1267,Original!$A$2:$P$2,0))</f>
        <v>0</v>
      </c>
      <c r="G1267" t="str">
        <f t="shared" si="19"/>
        <v>No</v>
      </c>
    </row>
    <row r="1268" spans="2:7" x14ac:dyDescent="0.25">
      <c r="B1268">
        <v>1267</v>
      </c>
      <c r="C1268" t="s">
        <v>15</v>
      </c>
      <c r="D1268" t="s">
        <v>116</v>
      </c>
      <c r="E1268" t="s">
        <v>117</v>
      </c>
      <c r="F1268">
        <f>INDEX(Original!$A$2:$P$96,MATCH(D1268,Original!$A$2:$A$96,0),MATCH(C1268,Original!$A$2:$P$2,0))</f>
        <v>0</v>
      </c>
      <c r="G1268" t="str">
        <f t="shared" si="19"/>
        <v>No</v>
      </c>
    </row>
    <row r="1269" spans="2:7" x14ac:dyDescent="0.25">
      <c r="B1269">
        <v>1268</v>
      </c>
      <c r="C1269" t="s">
        <v>15</v>
      </c>
      <c r="D1269" t="s">
        <v>118</v>
      </c>
      <c r="E1269" t="s">
        <v>119</v>
      </c>
      <c r="F1269">
        <f>INDEX(Original!$A$2:$P$96,MATCH(D1269,Original!$A$2:$A$96,0),MATCH(C1269,Original!$A$2:$P$2,0))</f>
        <v>0</v>
      </c>
      <c r="G1269" t="str">
        <f t="shared" si="19"/>
        <v>No</v>
      </c>
    </row>
    <row r="1270" spans="2:7" x14ac:dyDescent="0.25">
      <c r="B1270">
        <v>1269</v>
      </c>
      <c r="C1270" t="s">
        <v>15</v>
      </c>
      <c r="D1270" t="s">
        <v>121</v>
      </c>
      <c r="E1270" t="s">
        <v>122</v>
      </c>
      <c r="F1270" t="str">
        <f>INDEX(Original!$A$2:$P$96,MATCH(D1270,Original!$A$2:$A$96,0),MATCH(C1270,Original!$A$2:$P$2,0))</f>
        <v>N</v>
      </c>
      <c r="G1270" t="str">
        <f t="shared" si="19"/>
        <v>No</v>
      </c>
    </row>
    <row r="1271" spans="2:7" x14ac:dyDescent="0.25">
      <c r="B1271">
        <v>1270</v>
      </c>
      <c r="C1271" t="s">
        <v>15</v>
      </c>
      <c r="D1271" t="s">
        <v>123</v>
      </c>
      <c r="E1271" t="s">
        <v>124</v>
      </c>
      <c r="F1271">
        <f>INDEX(Original!$A$2:$P$96,MATCH(D1271,Original!$A$2:$A$96,0),MATCH(C1271,Original!$A$2:$P$2,0))</f>
        <v>0</v>
      </c>
      <c r="G1271" t="str">
        <f t="shared" si="19"/>
        <v>No</v>
      </c>
    </row>
    <row r="1272" spans="2:7" x14ac:dyDescent="0.25">
      <c r="B1272">
        <v>1271</v>
      </c>
      <c r="C1272" t="s">
        <v>15</v>
      </c>
      <c r="D1272" t="s">
        <v>125</v>
      </c>
      <c r="E1272" t="s">
        <v>126</v>
      </c>
      <c r="F1272">
        <f>INDEX(Original!$A$2:$P$96,MATCH(D1272,Original!$A$2:$A$96,0),MATCH(C1272,Original!$A$2:$P$2,0))</f>
        <v>0</v>
      </c>
      <c r="G1272" t="str">
        <f t="shared" si="19"/>
        <v>No</v>
      </c>
    </row>
    <row r="1273" spans="2:7" x14ac:dyDescent="0.25">
      <c r="B1273">
        <v>1272</v>
      </c>
      <c r="C1273" t="s">
        <v>15</v>
      </c>
      <c r="D1273" t="s">
        <v>127</v>
      </c>
      <c r="E1273" t="s">
        <v>128</v>
      </c>
      <c r="F1273">
        <f>INDEX(Original!$A$2:$P$96,MATCH(D1273,Original!$A$2:$A$96,0),MATCH(C1273,Original!$A$2:$P$2,0))</f>
        <v>0</v>
      </c>
      <c r="G1273" t="str">
        <f t="shared" si="19"/>
        <v>No</v>
      </c>
    </row>
    <row r="1274" spans="2:7" x14ac:dyDescent="0.25">
      <c r="B1274">
        <v>1273</v>
      </c>
      <c r="C1274" t="s">
        <v>15</v>
      </c>
      <c r="D1274" t="s">
        <v>129</v>
      </c>
      <c r="E1274" t="s">
        <v>130</v>
      </c>
      <c r="F1274" t="str">
        <f>INDEX(Original!$A$2:$P$96,MATCH(D1274,Original!$A$2:$A$96,0),MATCH(C1274,Original!$A$2:$P$2,0))</f>
        <v>D</v>
      </c>
      <c r="G1274" t="str">
        <f t="shared" si="19"/>
        <v>No</v>
      </c>
    </row>
    <row r="1275" spans="2:7" x14ac:dyDescent="0.25">
      <c r="B1275">
        <v>1274</v>
      </c>
      <c r="C1275" t="s">
        <v>15</v>
      </c>
      <c r="D1275" t="s">
        <v>131</v>
      </c>
      <c r="E1275" t="s">
        <v>132</v>
      </c>
      <c r="F1275">
        <f>INDEX(Original!$A$2:$P$96,MATCH(D1275,Original!$A$2:$A$96,0),MATCH(C1275,Original!$A$2:$P$2,0))</f>
        <v>0</v>
      </c>
      <c r="G1275" t="str">
        <f t="shared" si="19"/>
        <v>No</v>
      </c>
    </row>
    <row r="1276" spans="2:7" x14ac:dyDescent="0.25">
      <c r="B1276">
        <v>1275</v>
      </c>
      <c r="C1276" t="s">
        <v>15</v>
      </c>
      <c r="D1276" t="s">
        <v>133</v>
      </c>
      <c r="E1276" t="s">
        <v>134</v>
      </c>
      <c r="F1276" t="str">
        <f>INDEX(Original!$A$2:$P$96,MATCH(D1276,Original!$A$2:$A$96,0),MATCH(C1276,Original!$A$2:$P$2,0))</f>
        <v>N</v>
      </c>
      <c r="G1276" t="str">
        <f t="shared" si="19"/>
        <v>No</v>
      </c>
    </row>
    <row r="1277" spans="2:7" x14ac:dyDescent="0.25">
      <c r="B1277">
        <v>1276</v>
      </c>
      <c r="C1277" t="s">
        <v>15</v>
      </c>
      <c r="D1277" t="s">
        <v>135</v>
      </c>
      <c r="E1277" t="s">
        <v>136</v>
      </c>
      <c r="F1277" t="str">
        <f>INDEX(Original!$A$2:$P$96,MATCH(D1277,Original!$A$2:$A$96,0),MATCH(C1277,Original!$A$2:$P$2,0))</f>
        <v>N</v>
      </c>
      <c r="G1277" t="str">
        <f t="shared" si="19"/>
        <v>No</v>
      </c>
    </row>
    <row r="1278" spans="2:7" x14ac:dyDescent="0.25">
      <c r="B1278">
        <v>1277</v>
      </c>
      <c r="C1278" t="s">
        <v>15</v>
      </c>
      <c r="D1278" t="s">
        <v>137</v>
      </c>
      <c r="E1278" t="s">
        <v>138</v>
      </c>
      <c r="F1278" t="str">
        <f>INDEX(Original!$A$2:$P$96,MATCH(D1278,Original!$A$2:$A$96,0),MATCH(C1278,Original!$A$2:$P$2,0))</f>
        <v>O</v>
      </c>
      <c r="G1278" t="str">
        <f t="shared" si="19"/>
        <v>No</v>
      </c>
    </row>
    <row r="1279" spans="2:7" x14ac:dyDescent="0.25">
      <c r="B1279">
        <v>1278</v>
      </c>
      <c r="C1279" t="s">
        <v>15</v>
      </c>
      <c r="D1279" t="s">
        <v>139</v>
      </c>
      <c r="E1279" t="s">
        <v>140</v>
      </c>
      <c r="F1279" t="str">
        <f>INDEX(Original!$A$2:$P$96,MATCH(D1279,Original!$A$2:$A$96,0),MATCH(C1279,Original!$A$2:$P$2,0))</f>
        <v>O</v>
      </c>
      <c r="G1279" t="str">
        <f t="shared" si="19"/>
        <v>No</v>
      </c>
    </row>
    <row r="1280" spans="2:7" x14ac:dyDescent="0.25">
      <c r="B1280">
        <v>1279</v>
      </c>
      <c r="C1280" t="s">
        <v>15</v>
      </c>
      <c r="D1280" t="s">
        <v>141</v>
      </c>
      <c r="E1280" t="s">
        <v>142</v>
      </c>
      <c r="F1280">
        <f>INDEX(Original!$A$2:$P$96,MATCH(D1280,Original!$A$2:$A$96,0),MATCH(C1280,Original!$A$2:$P$2,0))</f>
        <v>0</v>
      </c>
      <c r="G1280" t="str">
        <f t="shared" si="19"/>
        <v>No</v>
      </c>
    </row>
    <row r="1281" spans="2:8" x14ac:dyDescent="0.25">
      <c r="B1281">
        <v>1280</v>
      </c>
      <c r="C1281" t="s">
        <v>15</v>
      </c>
      <c r="D1281" t="s">
        <v>143</v>
      </c>
      <c r="E1281" t="s">
        <v>27</v>
      </c>
      <c r="F1281">
        <f>INDEX(Original!$A$2:$P$96,MATCH(D1281,Original!$A$2:$A$96,0),MATCH(C1281,Original!$A$2:$P$2,0))</f>
        <v>0</v>
      </c>
      <c r="G1281" t="str">
        <f t="shared" si="19"/>
        <v>No</v>
      </c>
    </row>
    <row r="1282" spans="2:8" x14ac:dyDescent="0.25">
      <c r="B1282">
        <v>1281</v>
      </c>
      <c r="C1282" t="s">
        <v>15</v>
      </c>
      <c r="D1282" t="s">
        <v>144</v>
      </c>
      <c r="E1282" t="s">
        <v>145</v>
      </c>
      <c r="F1282">
        <f>INDEX(Original!$A$2:$P$96,MATCH(D1282,Original!$A$2:$A$96,0),MATCH(C1282,Original!$A$2:$P$2,0))</f>
        <v>0</v>
      </c>
      <c r="G1282" t="str">
        <f t="shared" si="19"/>
        <v>No</v>
      </c>
    </row>
    <row r="1283" spans="2:8" x14ac:dyDescent="0.25">
      <c r="B1283">
        <v>1282</v>
      </c>
      <c r="C1283" t="s">
        <v>15</v>
      </c>
      <c r="D1283" t="s">
        <v>146</v>
      </c>
      <c r="E1283" t="s">
        <v>147</v>
      </c>
      <c r="F1283">
        <f>INDEX(Original!$A$2:$P$96,MATCH(D1283,Original!$A$2:$A$96,0),MATCH(C1283,Original!$A$2:$P$2,0))</f>
        <v>0</v>
      </c>
      <c r="G1283" t="str">
        <f t="shared" ref="G1283:G1317" si="20">IF(VALUE(LEFT(RIGHT(D1283,4)))&gt;5,"Yes, Grad","No")</f>
        <v>No</v>
      </c>
    </row>
    <row r="1284" spans="2:8" x14ac:dyDescent="0.25">
      <c r="B1284">
        <v>1283</v>
      </c>
      <c r="C1284" t="s">
        <v>15</v>
      </c>
      <c r="D1284" t="s">
        <v>148</v>
      </c>
      <c r="E1284" t="s">
        <v>149</v>
      </c>
      <c r="F1284" t="str">
        <f>INDEX(Original!$A$2:$P$96,MATCH(D1284,Original!$A$2:$A$96,0),MATCH(C1284,Original!$A$2:$P$2,0))</f>
        <v>O</v>
      </c>
      <c r="G1284" t="str">
        <f t="shared" si="20"/>
        <v>Yes, Grad</v>
      </c>
      <c r="H1284" t="str">
        <f>VLOOKUP(F1284,Other!$A$20:$B$27,2,FALSE)</f>
        <v>Yes</v>
      </c>
    </row>
    <row r="1285" spans="2:8" x14ac:dyDescent="0.25">
      <c r="B1285">
        <v>1284</v>
      </c>
      <c r="C1285" t="s">
        <v>15</v>
      </c>
      <c r="D1285" t="s">
        <v>150</v>
      </c>
      <c r="E1285" t="s">
        <v>151</v>
      </c>
      <c r="F1285" t="str">
        <f>INDEX(Original!$A$2:$P$96,MATCH(D1285,Original!$A$2:$A$96,0),MATCH(C1285,Original!$A$2:$P$2,0))</f>
        <v>O</v>
      </c>
      <c r="G1285" t="str">
        <f t="shared" si="20"/>
        <v>Yes, Grad</v>
      </c>
      <c r="H1285" t="str">
        <f>VLOOKUP(F1285,Other!$A$20:$B$27,2,FALSE)</f>
        <v>Yes</v>
      </c>
    </row>
    <row r="1286" spans="2:8" x14ac:dyDescent="0.25">
      <c r="B1286">
        <v>1285</v>
      </c>
      <c r="C1286" t="s">
        <v>15</v>
      </c>
      <c r="D1286" t="s">
        <v>152</v>
      </c>
      <c r="E1286" t="s">
        <v>153</v>
      </c>
      <c r="F1286">
        <f>INDEX(Original!$A$2:$P$96,MATCH(D1286,Original!$A$2:$A$96,0),MATCH(C1286,Original!$A$2:$P$2,0))</f>
        <v>0</v>
      </c>
      <c r="G1286" t="str">
        <f t="shared" si="20"/>
        <v>Yes, Grad</v>
      </c>
      <c r="H1286" t="str">
        <f>VLOOKUP(F1286,Other!$A$20:$B$27,2,FALSE)</f>
        <v>No</v>
      </c>
    </row>
    <row r="1287" spans="2:8" x14ac:dyDescent="0.25">
      <c r="B1287">
        <v>1286</v>
      </c>
      <c r="C1287" t="s">
        <v>15</v>
      </c>
      <c r="D1287" t="s">
        <v>154</v>
      </c>
      <c r="E1287" t="s">
        <v>155</v>
      </c>
      <c r="F1287" t="str">
        <f>INDEX(Original!$A$2:$P$96,MATCH(D1287,Original!$A$2:$A$96,0),MATCH(C1287,Original!$A$2:$P$2,0))</f>
        <v>F, O</v>
      </c>
      <c r="G1287" t="str">
        <f t="shared" si="20"/>
        <v>Yes, Grad</v>
      </c>
      <c r="H1287" t="str">
        <f>VLOOKUP(F1287,Other!$A$20:$B$27,2,FALSE)</f>
        <v>Yes</v>
      </c>
    </row>
    <row r="1288" spans="2:8" x14ac:dyDescent="0.25">
      <c r="B1288">
        <v>1287</v>
      </c>
      <c r="C1288" t="s">
        <v>15</v>
      </c>
      <c r="D1288" t="s">
        <v>158</v>
      </c>
      <c r="E1288" t="s">
        <v>159</v>
      </c>
      <c r="F1288" t="str">
        <f>INDEX(Original!$A$2:$P$96,MATCH(D1288,Original!$A$2:$A$96,0),MATCH(C1288,Original!$A$2:$P$2,0))</f>
        <v>F, O</v>
      </c>
      <c r="G1288" t="str">
        <f t="shared" si="20"/>
        <v>Yes, Grad</v>
      </c>
      <c r="H1288" t="str">
        <f>VLOOKUP(F1288,Other!$A$20:$B$27,2,FALSE)</f>
        <v>Yes</v>
      </c>
    </row>
    <row r="1289" spans="2:8" x14ac:dyDescent="0.25">
      <c r="B1289">
        <v>1288</v>
      </c>
      <c r="C1289" t="s">
        <v>15</v>
      </c>
      <c r="D1289" t="s">
        <v>160</v>
      </c>
      <c r="E1289" t="s">
        <v>161</v>
      </c>
      <c r="F1289" t="str">
        <f>INDEX(Original!$A$2:$P$96,MATCH(D1289,Original!$A$2:$A$96,0),MATCH(C1289,Original!$A$2:$P$2,0))</f>
        <v>F, O</v>
      </c>
      <c r="G1289" t="str">
        <f t="shared" si="20"/>
        <v>Yes, Grad</v>
      </c>
      <c r="H1289" t="str">
        <f>VLOOKUP(F1289,Other!$A$20:$B$27,2,FALSE)</f>
        <v>Yes</v>
      </c>
    </row>
    <row r="1290" spans="2:8" x14ac:dyDescent="0.25">
      <c r="B1290">
        <v>1289</v>
      </c>
      <c r="C1290" t="s">
        <v>15</v>
      </c>
      <c r="D1290" t="s">
        <v>162</v>
      </c>
      <c r="E1290" t="s">
        <v>163</v>
      </c>
      <c r="F1290">
        <f>INDEX(Original!$A$2:$P$96,MATCH(D1290,Original!$A$2:$A$96,0),MATCH(C1290,Original!$A$2:$P$2,0))</f>
        <v>0</v>
      </c>
      <c r="G1290" t="str">
        <f t="shared" si="20"/>
        <v>Yes, Grad</v>
      </c>
      <c r="H1290" t="str">
        <f>VLOOKUP(F1290,Other!$A$20:$B$27,2,FALSE)</f>
        <v>No</v>
      </c>
    </row>
    <row r="1291" spans="2:8" x14ac:dyDescent="0.25">
      <c r="B1291">
        <v>1290</v>
      </c>
      <c r="C1291" t="s">
        <v>15</v>
      </c>
      <c r="D1291" t="s">
        <v>164</v>
      </c>
      <c r="E1291" t="s">
        <v>165</v>
      </c>
      <c r="F1291">
        <f>INDEX(Original!$A$2:$P$96,MATCH(D1291,Original!$A$2:$A$96,0),MATCH(C1291,Original!$A$2:$P$2,0))</f>
        <v>0</v>
      </c>
      <c r="G1291" t="str">
        <f t="shared" si="20"/>
        <v>Yes, Grad</v>
      </c>
      <c r="H1291" t="str">
        <f>VLOOKUP(F1291,Other!$A$20:$B$27,2,FALSE)</f>
        <v>No</v>
      </c>
    </row>
    <row r="1292" spans="2:8" x14ac:dyDescent="0.25">
      <c r="B1292">
        <v>1291</v>
      </c>
      <c r="C1292" t="s">
        <v>15</v>
      </c>
      <c r="D1292" t="s">
        <v>167</v>
      </c>
      <c r="E1292" t="s">
        <v>168</v>
      </c>
      <c r="F1292">
        <f>INDEX(Original!$A$2:$P$96,MATCH(D1292,Original!$A$2:$A$96,0),MATCH(C1292,Original!$A$2:$P$2,0))</f>
        <v>0</v>
      </c>
      <c r="G1292" t="str">
        <f t="shared" si="20"/>
        <v>Yes, Grad</v>
      </c>
      <c r="H1292" t="str">
        <f>VLOOKUP(F1292,Other!$A$20:$B$27,2,FALSE)</f>
        <v>No</v>
      </c>
    </row>
    <row r="1293" spans="2:8" x14ac:dyDescent="0.25">
      <c r="B1293">
        <v>1292</v>
      </c>
      <c r="C1293" t="s">
        <v>15</v>
      </c>
      <c r="D1293" t="s">
        <v>169</v>
      </c>
      <c r="E1293" t="s">
        <v>170</v>
      </c>
      <c r="F1293">
        <f>INDEX(Original!$A$2:$P$96,MATCH(D1293,Original!$A$2:$A$96,0),MATCH(C1293,Original!$A$2:$P$2,0))</f>
        <v>0</v>
      </c>
      <c r="G1293" t="str">
        <f t="shared" si="20"/>
        <v>Yes, Grad</v>
      </c>
      <c r="H1293" t="str">
        <f>VLOOKUP(F1293,Other!$A$20:$B$27,2,FALSE)</f>
        <v>No</v>
      </c>
    </row>
    <row r="1294" spans="2:8" x14ac:dyDescent="0.25">
      <c r="B1294">
        <v>1293</v>
      </c>
      <c r="C1294" t="s">
        <v>15</v>
      </c>
      <c r="D1294" t="s">
        <v>171</v>
      </c>
      <c r="E1294" t="s">
        <v>172</v>
      </c>
      <c r="F1294" t="str">
        <f>INDEX(Original!$A$2:$P$96,MATCH(D1294,Original!$A$2:$A$96,0),MATCH(C1294,Original!$A$2:$P$2,0))</f>
        <v>F,O</v>
      </c>
      <c r="G1294" t="str">
        <f t="shared" si="20"/>
        <v>Yes, Grad</v>
      </c>
      <c r="H1294" t="str">
        <f>VLOOKUP(F1294,Other!$A$20:$B$27,2,FALSE)</f>
        <v>Yes</v>
      </c>
    </row>
    <row r="1295" spans="2:8" x14ac:dyDescent="0.25">
      <c r="B1295">
        <v>1294</v>
      </c>
      <c r="C1295" t="s">
        <v>15</v>
      </c>
      <c r="D1295" t="s">
        <v>173</v>
      </c>
      <c r="E1295" t="s">
        <v>174</v>
      </c>
      <c r="F1295">
        <f>INDEX(Original!$A$2:$P$96,MATCH(D1295,Original!$A$2:$A$96,0),MATCH(C1295,Original!$A$2:$P$2,0))</f>
        <v>0</v>
      </c>
      <c r="G1295" t="str">
        <f t="shared" si="20"/>
        <v>Yes, Grad</v>
      </c>
      <c r="H1295" t="str">
        <f>VLOOKUP(F1295,Other!$A$20:$B$27,2,FALSE)</f>
        <v>No</v>
      </c>
    </row>
    <row r="1296" spans="2:8" x14ac:dyDescent="0.25">
      <c r="B1296">
        <v>1295</v>
      </c>
      <c r="C1296" t="s">
        <v>15</v>
      </c>
      <c r="D1296" t="s">
        <v>175</v>
      </c>
      <c r="E1296" t="s">
        <v>176</v>
      </c>
      <c r="F1296" t="str">
        <f>INDEX(Original!$A$2:$P$96,MATCH(D1296,Original!$A$2:$A$96,0),MATCH(C1296,Original!$A$2:$P$2,0))</f>
        <v>F, O</v>
      </c>
      <c r="G1296" t="str">
        <f t="shared" si="20"/>
        <v>Yes, Grad</v>
      </c>
      <c r="H1296" t="str">
        <f>VLOOKUP(F1296,Other!$A$20:$B$27,2,FALSE)</f>
        <v>Yes</v>
      </c>
    </row>
    <row r="1297" spans="2:8" x14ac:dyDescent="0.25">
      <c r="B1297">
        <v>1296</v>
      </c>
      <c r="C1297" t="s">
        <v>15</v>
      </c>
      <c r="D1297" t="s">
        <v>177</v>
      </c>
      <c r="E1297" t="s">
        <v>178</v>
      </c>
      <c r="F1297" t="str">
        <f>INDEX(Original!$A$2:$P$96,MATCH(D1297,Original!$A$2:$A$96,0),MATCH(C1297,Original!$A$2:$P$2,0))</f>
        <v>F,O</v>
      </c>
      <c r="G1297" t="str">
        <f t="shared" si="20"/>
        <v>Yes, Grad</v>
      </c>
      <c r="H1297" t="str">
        <f>VLOOKUP(F1297,Other!$A$20:$B$27,2,FALSE)</f>
        <v>Yes</v>
      </c>
    </row>
    <row r="1298" spans="2:8" x14ac:dyDescent="0.25">
      <c r="B1298">
        <v>1297</v>
      </c>
      <c r="C1298" t="s">
        <v>15</v>
      </c>
      <c r="D1298" t="s">
        <v>179</v>
      </c>
      <c r="E1298" t="s">
        <v>180</v>
      </c>
      <c r="F1298" t="str">
        <f>INDEX(Original!$A$2:$P$96,MATCH(D1298,Original!$A$2:$A$96,0),MATCH(C1298,Original!$A$2:$P$2,0))</f>
        <v>F,O</v>
      </c>
      <c r="G1298" t="str">
        <f t="shared" si="20"/>
        <v>Yes, Grad</v>
      </c>
      <c r="H1298" t="str">
        <f>VLOOKUP(F1298,Other!$A$20:$B$27,2,FALSE)</f>
        <v>Yes</v>
      </c>
    </row>
    <row r="1299" spans="2:8" x14ac:dyDescent="0.25">
      <c r="B1299">
        <v>1298</v>
      </c>
      <c r="C1299" t="s">
        <v>15</v>
      </c>
      <c r="D1299" t="s">
        <v>181</v>
      </c>
      <c r="E1299" t="s">
        <v>182</v>
      </c>
      <c r="F1299">
        <f>INDEX(Original!$A$2:$P$96,MATCH(D1299,Original!$A$2:$A$96,0),MATCH(C1299,Original!$A$2:$P$2,0))</f>
        <v>0</v>
      </c>
      <c r="G1299" t="str">
        <f t="shared" si="20"/>
        <v>Yes, Grad</v>
      </c>
      <c r="H1299" t="str">
        <f>VLOOKUP(F1299,Other!$A$20:$B$27,2,FALSE)</f>
        <v>No</v>
      </c>
    </row>
    <row r="1300" spans="2:8" x14ac:dyDescent="0.25">
      <c r="B1300">
        <v>1299</v>
      </c>
      <c r="C1300" t="s">
        <v>15</v>
      </c>
      <c r="D1300" t="s">
        <v>184</v>
      </c>
      <c r="E1300" t="s">
        <v>185</v>
      </c>
      <c r="F1300" t="str">
        <f>INDEX(Original!$A$2:$P$96,MATCH(D1300,Original!$A$2:$A$96,0),MATCH(C1300,Original!$A$2:$P$2,0))</f>
        <v>F, O</v>
      </c>
      <c r="G1300" t="str">
        <f t="shared" si="20"/>
        <v>Yes, Grad</v>
      </c>
      <c r="H1300" t="str">
        <f>VLOOKUP(F1300,Other!$A$20:$B$27,2,FALSE)</f>
        <v>Yes</v>
      </c>
    </row>
    <row r="1301" spans="2:8" x14ac:dyDescent="0.25">
      <c r="B1301">
        <v>1300</v>
      </c>
      <c r="C1301" t="s">
        <v>15</v>
      </c>
      <c r="D1301" t="s">
        <v>186</v>
      </c>
      <c r="E1301" t="s">
        <v>187</v>
      </c>
      <c r="F1301" t="str">
        <f>INDEX(Original!$A$2:$P$96,MATCH(D1301,Original!$A$2:$A$96,0),MATCH(C1301,Original!$A$2:$P$2,0))</f>
        <v>F, O</v>
      </c>
      <c r="G1301" t="str">
        <f t="shared" si="20"/>
        <v>Yes, Grad</v>
      </c>
      <c r="H1301" t="str">
        <f>VLOOKUP(F1301,Other!$A$20:$B$27,2,FALSE)</f>
        <v>Yes</v>
      </c>
    </row>
    <row r="1302" spans="2:8" x14ac:dyDescent="0.25">
      <c r="B1302">
        <v>1301</v>
      </c>
      <c r="C1302" t="s">
        <v>15</v>
      </c>
      <c r="D1302" t="s">
        <v>188</v>
      </c>
      <c r="E1302" t="s">
        <v>189</v>
      </c>
      <c r="F1302">
        <f>INDEX(Original!$A$2:$P$96,MATCH(D1302,Original!$A$2:$A$96,0),MATCH(C1302,Original!$A$2:$P$2,0))</f>
        <v>0</v>
      </c>
      <c r="G1302" t="str">
        <f t="shared" si="20"/>
        <v>Yes, Grad</v>
      </c>
      <c r="H1302" t="str">
        <f>VLOOKUP(F1302,Other!$A$20:$B$27,2,FALSE)</f>
        <v>No</v>
      </c>
    </row>
    <row r="1303" spans="2:8" x14ac:dyDescent="0.25">
      <c r="B1303">
        <v>1302</v>
      </c>
      <c r="C1303" t="s">
        <v>15</v>
      </c>
      <c r="D1303" t="s">
        <v>190</v>
      </c>
      <c r="E1303" t="s">
        <v>48</v>
      </c>
      <c r="F1303" t="str">
        <f>INDEX(Original!$A$2:$P$96,MATCH(D1303,Original!$A$2:$A$96,0),MATCH(C1303,Original!$A$2:$P$2,0))</f>
        <v>F, O</v>
      </c>
      <c r="G1303" t="str">
        <f t="shared" si="20"/>
        <v>Yes, Grad</v>
      </c>
      <c r="H1303" t="str">
        <f>VLOOKUP(F1303,Other!$A$20:$B$27,2,FALSE)</f>
        <v>Yes</v>
      </c>
    </row>
    <row r="1304" spans="2:8" x14ac:dyDescent="0.25">
      <c r="B1304">
        <v>1303</v>
      </c>
      <c r="C1304" t="s">
        <v>15</v>
      </c>
      <c r="D1304" t="s">
        <v>191</v>
      </c>
      <c r="E1304" t="s">
        <v>192</v>
      </c>
      <c r="F1304">
        <f>INDEX(Original!$A$2:$P$96,MATCH(D1304,Original!$A$2:$A$96,0),MATCH(C1304,Original!$A$2:$P$2,0))</f>
        <v>0</v>
      </c>
      <c r="G1304" t="str">
        <f t="shared" si="20"/>
        <v>Yes, Grad</v>
      </c>
      <c r="H1304" t="str">
        <f>VLOOKUP(F1304,Other!$A$20:$B$27,2,FALSE)</f>
        <v>No</v>
      </c>
    </row>
    <row r="1305" spans="2:8" x14ac:dyDescent="0.25">
      <c r="B1305">
        <v>1304</v>
      </c>
      <c r="C1305" t="s">
        <v>15</v>
      </c>
      <c r="D1305" t="s">
        <v>193</v>
      </c>
      <c r="E1305" t="s">
        <v>194</v>
      </c>
      <c r="F1305">
        <f>INDEX(Original!$A$2:$P$96,MATCH(D1305,Original!$A$2:$A$96,0),MATCH(C1305,Original!$A$2:$P$2,0))</f>
        <v>0</v>
      </c>
      <c r="G1305" t="str">
        <f t="shared" si="20"/>
        <v>Yes, Grad</v>
      </c>
      <c r="H1305" t="str">
        <f>VLOOKUP(F1305,Other!$A$20:$B$27,2,FALSE)</f>
        <v>No</v>
      </c>
    </row>
    <row r="1306" spans="2:8" x14ac:dyDescent="0.25">
      <c r="B1306">
        <v>1305</v>
      </c>
      <c r="C1306" t="s">
        <v>15</v>
      </c>
      <c r="D1306" t="s">
        <v>195</v>
      </c>
      <c r="E1306" t="s">
        <v>196</v>
      </c>
      <c r="F1306" t="str">
        <f>INDEX(Original!$A$2:$P$96,MATCH(D1306,Original!$A$2:$A$96,0),MATCH(C1306,Original!$A$2:$P$2,0))</f>
        <v>F,O</v>
      </c>
      <c r="G1306" t="str">
        <f t="shared" si="20"/>
        <v>Yes, Grad</v>
      </c>
      <c r="H1306" t="str">
        <f>VLOOKUP(F1306,Other!$A$20:$B$27,2,FALSE)</f>
        <v>Yes</v>
      </c>
    </row>
    <row r="1307" spans="2:8" x14ac:dyDescent="0.25">
      <c r="B1307">
        <v>1306</v>
      </c>
      <c r="C1307" t="s">
        <v>15</v>
      </c>
      <c r="D1307" t="s">
        <v>197</v>
      </c>
      <c r="E1307" t="s">
        <v>198</v>
      </c>
      <c r="F1307" t="str">
        <f>INDEX(Original!$A$2:$P$96,MATCH(D1307,Original!$A$2:$A$96,0),MATCH(C1307,Original!$A$2:$P$2,0))</f>
        <v>F, O</v>
      </c>
      <c r="G1307" t="str">
        <f t="shared" si="20"/>
        <v>Yes, Grad</v>
      </c>
      <c r="H1307" t="str">
        <f>VLOOKUP(F1307,Other!$A$20:$B$27,2,FALSE)</f>
        <v>Yes</v>
      </c>
    </row>
    <row r="1308" spans="2:8" x14ac:dyDescent="0.25">
      <c r="B1308">
        <v>1307</v>
      </c>
      <c r="C1308" t="s">
        <v>15</v>
      </c>
      <c r="D1308" t="s">
        <v>199</v>
      </c>
      <c r="E1308" t="s">
        <v>200</v>
      </c>
      <c r="F1308">
        <f>INDEX(Original!$A$2:$P$96,MATCH(D1308,Original!$A$2:$A$96,0),MATCH(C1308,Original!$A$2:$P$2,0))</f>
        <v>0</v>
      </c>
      <c r="G1308" t="str">
        <f t="shared" si="20"/>
        <v>Yes, Grad</v>
      </c>
      <c r="H1308" t="str">
        <f>VLOOKUP(F1308,Other!$A$20:$B$27,2,FALSE)</f>
        <v>No</v>
      </c>
    </row>
    <row r="1309" spans="2:8" x14ac:dyDescent="0.25">
      <c r="B1309">
        <v>1308</v>
      </c>
      <c r="C1309" t="s">
        <v>15</v>
      </c>
      <c r="D1309" t="s">
        <v>201</v>
      </c>
      <c r="E1309" t="s">
        <v>202</v>
      </c>
      <c r="F1309" t="str">
        <f>INDEX(Original!$A$2:$P$96,MATCH(D1309,Original!$A$2:$A$96,0),MATCH(C1309,Original!$A$2:$P$2,0))</f>
        <v>O</v>
      </c>
      <c r="G1309" t="str">
        <f t="shared" si="20"/>
        <v>Yes, Grad</v>
      </c>
      <c r="H1309" t="str">
        <f>VLOOKUP(F1309,Other!$A$20:$B$27,2,FALSE)</f>
        <v>Yes</v>
      </c>
    </row>
    <row r="1310" spans="2:8" x14ac:dyDescent="0.25">
      <c r="B1310">
        <v>1309</v>
      </c>
      <c r="C1310" t="s">
        <v>15</v>
      </c>
      <c r="D1310" t="s">
        <v>203</v>
      </c>
      <c r="E1310" t="s">
        <v>204</v>
      </c>
      <c r="F1310">
        <f>INDEX(Original!$A$2:$P$96,MATCH(D1310,Original!$A$2:$A$96,0),MATCH(C1310,Original!$A$2:$P$2,0))</f>
        <v>0</v>
      </c>
      <c r="G1310" t="str">
        <f t="shared" si="20"/>
        <v>Yes, Grad</v>
      </c>
      <c r="H1310" t="str">
        <f>VLOOKUP(F1310,Other!$A$20:$B$27,2,FALSE)</f>
        <v>No</v>
      </c>
    </row>
    <row r="1311" spans="2:8" x14ac:dyDescent="0.25">
      <c r="B1311">
        <v>1310</v>
      </c>
      <c r="C1311" t="s">
        <v>15</v>
      </c>
      <c r="D1311" t="s">
        <v>205</v>
      </c>
      <c r="E1311" t="s">
        <v>206</v>
      </c>
      <c r="F1311">
        <f>INDEX(Original!$A$2:$P$96,MATCH(D1311,Original!$A$2:$A$96,0),MATCH(C1311,Original!$A$2:$P$2,0))</f>
        <v>0</v>
      </c>
      <c r="G1311" t="str">
        <f t="shared" si="20"/>
        <v>Yes, Grad</v>
      </c>
      <c r="H1311" t="str">
        <f>VLOOKUP(F1311,Other!$A$20:$B$27,2,FALSE)</f>
        <v>No</v>
      </c>
    </row>
    <row r="1312" spans="2:8" x14ac:dyDescent="0.25">
      <c r="B1312">
        <v>1311</v>
      </c>
      <c r="C1312" t="s">
        <v>15</v>
      </c>
      <c r="D1312" t="s">
        <v>207</v>
      </c>
      <c r="E1312" t="s">
        <v>208</v>
      </c>
      <c r="F1312">
        <f>INDEX(Original!$A$2:$P$96,MATCH(D1312,Original!$A$2:$A$96,0),MATCH(C1312,Original!$A$2:$P$2,0))</f>
        <v>0</v>
      </c>
      <c r="G1312" t="str">
        <f t="shared" si="20"/>
        <v>Yes, Grad</v>
      </c>
      <c r="H1312" t="str">
        <f>VLOOKUP(F1312,Other!$A$20:$B$27,2,FALSE)</f>
        <v>No</v>
      </c>
    </row>
    <row r="1313" spans="2:8" x14ac:dyDescent="0.25">
      <c r="B1313">
        <v>1312</v>
      </c>
      <c r="C1313" t="s">
        <v>15</v>
      </c>
      <c r="D1313" t="s">
        <v>209</v>
      </c>
      <c r="E1313" t="s">
        <v>147</v>
      </c>
      <c r="F1313">
        <f>INDEX(Original!$A$2:$P$96,MATCH(D1313,Original!$A$2:$A$96,0),MATCH(C1313,Original!$A$2:$P$2,0))</f>
        <v>0</v>
      </c>
      <c r="G1313" t="str">
        <f t="shared" si="20"/>
        <v>Yes, Grad</v>
      </c>
      <c r="H1313" t="str">
        <f>VLOOKUP(F1313,Other!$A$20:$B$27,2,FALSE)</f>
        <v>No</v>
      </c>
    </row>
    <row r="1314" spans="2:8" x14ac:dyDescent="0.25">
      <c r="B1314">
        <v>1313</v>
      </c>
      <c r="C1314" t="s">
        <v>15</v>
      </c>
      <c r="D1314" t="s">
        <v>210</v>
      </c>
      <c r="E1314" t="s">
        <v>211</v>
      </c>
      <c r="F1314">
        <f>INDEX(Original!$A$2:$P$96,MATCH(D1314,Original!$A$2:$A$96,0),MATCH(C1314,Original!$A$2:$P$2,0))</f>
        <v>0</v>
      </c>
      <c r="G1314" t="str">
        <f t="shared" si="20"/>
        <v>Yes, Grad</v>
      </c>
      <c r="H1314" t="str">
        <f>VLOOKUP(F1314,Other!$A$20:$B$27,2,FALSE)</f>
        <v>No</v>
      </c>
    </row>
    <row r="1315" spans="2:8" x14ac:dyDescent="0.25">
      <c r="B1315">
        <v>1314</v>
      </c>
      <c r="C1315" t="s">
        <v>15</v>
      </c>
      <c r="D1315" t="s">
        <v>212</v>
      </c>
      <c r="E1315" t="s">
        <v>213</v>
      </c>
      <c r="F1315">
        <f>INDEX(Original!$A$2:$P$96,MATCH(D1315,Original!$A$2:$A$96,0),MATCH(C1315,Original!$A$2:$P$2,0))</f>
        <v>0</v>
      </c>
      <c r="G1315" t="str">
        <f t="shared" si="20"/>
        <v>Yes, Grad</v>
      </c>
      <c r="H1315" t="str">
        <f>VLOOKUP(F1315,Other!$A$20:$B$27,2,FALSE)</f>
        <v>No</v>
      </c>
    </row>
    <row r="1316" spans="2:8" x14ac:dyDescent="0.25">
      <c r="B1316">
        <v>1315</v>
      </c>
      <c r="C1316" t="s">
        <v>15</v>
      </c>
      <c r="D1316" t="s">
        <v>214</v>
      </c>
      <c r="E1316" t="s">
        <v>215</v>
      </c>
      <c r="F1316">
        <f>INDEX(Original!$A$2:$P$96,MATCH(D1316,Original!$A$2:$A$96,0),MATCH(C1316,Original!$A$2:$P$2,0))</f>
        <v>0</v>
      </c>
      <c r="G1316" t="str">
        <f t="shared" si="20"/>
        <v>Yes, Grad</v>
      </c>
      <c r="H1316" t="str">
        <f>VLOOKUP(F1316,Other!$A$20:$B$27,2,FALSE)</f>
        <v>No</v>
      </c>
    </row>
    <row r="1317" spans="2:8" x14ac:dyDescent="0.25">
      <c r="B1317">
        <v>1316</v>
      </c>
      <c r="C1317" t="s">
        <v>15</v>
      </c>
      <c r="D1317" t="s">
        <v>216</v>
      </c>
      <c r="E1317" t="s">
        <v>215</v>
      </c>
      <c r="F1317">
        <f>INDEX(Original!$A$2:$P$96,MATCH(D1317,Original!$A$2:$A$96,0),MATCH(C1317,Original!$A$2:$P$2,0))</f>
        <v>0</v>
      </c>
      <c r="G1317" t="str">
        <f t="shared" si="20"/>
        <v>Yes, Grad</v>
      </c>
      <c r="H1317" t="str">
        <f>VLOOKUP(F1317,Other!$A$20:$B$27,2,FALSE)</f>
        <v>No</v>
      </c>
    </row>
  </sheetData>
  <autoFilter ref="A1:H1317" xr:uid="{641D6448-633E-48CD-99A6-7F881C951024}"/>
  <conditionalFormatting sqref="D1320:D1379">
    <cfRule type="duplicateValues" dxfId="14" priority="14"/>
  </conditionalFormatting>
  <conditionalFormatting sqref="D1:E95 F1:H1">
    <cfRule type="duplicateValues" dxfId="13" priority="32"/>
  </conditionalFormatting>
  <conditionalFormatting sqref="D96:E189">
    <cfRule type="duplicateValues" dxfId="12" priority="30"/>
  </conditionalFormatting>
  <conditionalFormatting sqref="D190:E283">
    <cfRule type="duplicateValues" dxfId="11" priority="29"/>
  </conditionalFormatting>
  <conditionalFormatting sqref="D284:E377">
    <cfRule type="duplicateValues" dxfId="10" priority="28"/>
  </conditionalFormatting>
  <conditionalFormatting sqref="D378:E471">
    <cfRule type="duplicateValues" dxfId="9" priority="27"/>
  </conditionalFormatting>
  <conditionalFormatting sqref="D472:E565">
    <cfRule type="duplicateValues" dxfId="8" priority="26"/>
  </conditionalFormatting>
  <conditionalFormatting sqref="D566:E659">
    <cfRule type="duplicateValues" dxfId="7" priority="25"/>
  </conditionalFormatting>
  <conditionalFormatting sqref="D660:E753">
    <cfRule type="duplicateValues" dxfId="6" priority="24"/>
  </conditionalFormatting>
  <conditionalFormatting sqref="D754:E847">
    <cfRule type="duplicateValues" dxfId="5" priority="23"/>
  </conditionalFormatting>
  <conditionalFormatting sqref="D848:E941">
    <cfRule type="duplicateValues" dxfId="4" priority="22"/>
  </conditionalFormatting>
  <conditionalFormatting sqref="D942:E1035">
    <cfRule type="duplicateValues" dxfId="3" priority="21"/>
  </conditionalFormatting>
  <conditionalFormatting sqref="D1036:E1129">
    <cfRule type="duplicateValues" dxfId="2" priority="20"/>
  </conditionalFormatting>
  <conditionalFormatting sqref="D1130:E1223">
    <cfRule type="duplicateValues" dxfId="1" priority="19"/>
  </conditionalFormatting>
  <conditionalFormatting sqref="D1224:E1317">
    <cfRule type="duplicateValues" dxfId="0" priority="1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19E68-A19B-4061-BD84-BA3336A7F876}">
  <dimension ref="A1:D27"/>
  <sheetViews>
    <sheetView workbookViewId="0">
      <selection sqref="A1:E32"/>
    </sheetView>
  </sheetViews>
  <sheetFormatPr defaultRowHeight="15" x14ac:dyDescent="0.25"/>
  <sheetData>
    <row r="1" spans="1:4" x14ac:dyDescent="0.25">
      <c r="A1" s="2" t="s">
        <v>226</v>
      </c>
    </row>
    <row r="2" spans="1:4" x14ac:dyDescent="0.25">
      <c r="A2" s="2" t="s">
        <v>2</v>
      </c>
      <c r="B2">
        <f>COUNTIF(Updated!$C$1:$C$1317,A2)</f>
        <v>94</v>
      </c>
      <c r="D2" t="s">
        <v>223</v>
      </c>
    </row>
    <row r="3" spans="1:4" x14ac:dyDescent="0.25">
      <c r="A3" s="2" t="s">
        <v>3</v>
      </c>
      <c r="B3">
        <f>COUNTIF(Updated!$C$1:$C$1317,A3)</f>
        <v>94</v>
      </c>
      <c r="D3" t="s">
        <v>224</v>
      </c>
    </row>
    <row r="4" spans="1:4" x14ac:dyDescent="0.25">
      <c r="A4" s="2" t="s">
        <v>4</v>
      </c>
      <c r="B4">
        <f>COUNTIF(Updated!$C$1:$C$1317,A4)</f>
        <v>94</v>
      </c>
    </row>
    <row r="5" spans="1:4" x14ac:dyDescent="0.25">
      <c r="A5" s="2" t="s">
        <v>5</v>
      </c>
      <c r="B5">
        <f>COUNTIF(Updated!$C$1:$C$1317,A5)</f>
        <v>94</v>
      </c>
    </row>
    <row r="6" spans="1:4" x14ac:dyDescent="0.25">
      <c r="A6" s="2" t="s">
        <v>6</v>
      </c>
      <c r="B6">
        <f>COUNTIF(Updated!$C$1:$C$1317,A6)</f>
        <v>94</v>
      </c>
    </row>
    <row r="7" spans="1:4" x14ac:dyDescent="0.25">
      <c r="A7" s="2" t="s">
        <v>7</v>
      </c>
      <c r="B7">
        <f>COUNTIF(Updated!$C$1:$C$1317,A7)</f>
        <v>94</v>
      </c>
    </row>
    <row r="8" spans="1:4" x14ac:dyDescent="0.25">
      <c r="A8" s="2" t="s">
        <v>8</v>
      </c>
      <c r="B8">
        <f>COUNTIF(Updated!$C$1:$C$1317,A8)</f>
        <v>94</v>
      </c>
    </row>
    <row r="9" spans="1:4" x14ac:dyDescent="0.25">
      <c r="A9" s="2" t="s">
        <v>9</v>
      </c>
      <c r="B9">
        <f>COUNTIF(Updated!$C$1:$C$1317,A9)</f>
        <v>94</v>
      </c>
    </row>
    <row r="10" spans="1:4" x14ac:dyDescent="0.25">
      <c r="A10" s="2" t="s">
        <v>10</v>
      </c>
      <c r="B10">
        <f>COUNTIF(Updated!$C$1:$C$1317,A10)</f>
        <v>94</v>
      </c>
    </row>
    <row r="11" spans="1:4" x14ac:dyDescent="0.25">
      <c r="A11" s="2" t="s">
        <v>11</v>
      </c>
      <c r="B11">
        <f>COUNTIF(Updated!$C$1:$C$1317,A11)</f>
        <v>94</v>
      </c>
    </row>
    <row r="12" spans="1:4" x14ac:dyDescent="0.25">
      <c r="A12" s="2" t="s">
        <v>12</v>
      </c>
      <c r="B12">
        <f>COUNTIF(Updated!$C$1:$C$1317,A12)</f>
        <v>94</v>
      </c>
    </row>
    <row r="13" spans="1:4" x14ac:dyDescent="0.25">
      <c r="A13" s="2" t="s">
        <v>13</v>
      </c>
      <c r="B13">
        <f>COUNTIF(Updated!$C$1:$C$1317,A13)</f>
        <v>94</v>
      </c>
    </row>
    <row r="14" spans="1:4" x14ac:dyDescent="0.25">
      <c r="A14" s="2" t="s">
        <v>14</v>
      </c>
      <c r="B14">
        <f>COUNTIF(Updated!$C$1:$C$1317,A14)</f>
        <v>94</v>
      </c>
    </row>
    <row r="15" spans="1:4" x14ac:dyDescent="0.25">
      <c r="A15" s="2" t="s">
        <v>15</v>
      </c>
      <c r="B15">
        <f>COUNTIF(Updated!$C$1:$C$1317,A15)</f>
        <v>94</v>
      </c>
    </row>
    <row r="16" spans="1:4" x14ac:dyDescent="0.25">
      <c r="B16" s="2">
        <f>94*14</f>
        <v>1316</v>
      </c>
    </row>
    <row r="19" spans="1:3" x14ac:dyDescent="0.25">
      <c r="A19" s="2" t="s">
        <v>227</v>
      </c>
      <c r="B19" s="2"/>
      <c r="C19" s="2"/>
    </row>
    <row r="20" spans="1:3" x14ac:dyDescent="0.25">
      <c r="A20" s="2" t="s">
        <v>222</v>
      </c>
      <c r="B20" s="2" t="s">
        <v>228</v>
      </c>
      <c r="C20" s="2" t="s">
        <v>229</v>
      </c>
    </row>
    <row r="21" spans="1:3" x14ac:dyDescent="0.25">
      <c r="A21" t="s">
        <v>28</v>
      </c>
      <c r="B21" t="s">
        <v>235</v>
      </c>
      <c r="C21" t="s">
        <v>230</v>
      </c>
    </row>
    <row r="22" spans="1:3" x14ac:dyDescent="0.25">
      <c r="A22" t="s">
        <v>31</v>
      </c>
      <c r="B22" t="s">
        <v>236</v>
      </c>
      <c r="C22" t="s">
        <v>232</v>
      </c>
    </row>
    <row r="23" spans="1:3" x14ac:dyDescent="0.25">
      <c r="A23" t="s">
        <v>156</v>
      </c>
      <c r="B23" t="s">
        <v>235</v>
      </c>
      <c r="C23" t="s">
        <v>231</v>
      </c>
    </row>
    <row r="24" spans="1:3" x14ac:dyDescent="0.25">
      <c r="A24" t="s">
        <v>157</v>
      </c>
      <c r="B24" t="s">
        <v>235</v>
      </c>
      <c r="C24" t="s">
        <v>231</v>
      </c>
    </row>
    <row r="25" spans="1:3" x14ac:dyDescent="0.25">
      <c r="A25">
        <v>0</v>
      </c>
      <c r="B25" t="s">
        <v>236</v>
      </c>
      <c r="C25" t="s">
        <v>233</v>
      </c>
    </row>
    <row r="26" spans="1:3" x14ac:dyDescent="0.25">
      <c r="A26" t="s">
        <v>166</v>
      </c>
      <c r="B26" t="s">
        <v>236</v>
      </c>
      <c r="C26" t="s">
        <v>234</v>
      </c>
    </row>
    <row r="27" spans="1:3" x14ac:dyDescent="0.25">
      <c r="A27" t="s">
        <v>183</v>
      </c>
      <c r="B27" t="s">
        <v>235</v>
      </c>
      <c r="C27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Updated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Deleon [STUDENT]</cp:lastModifiedBy>
  <dcterms:created xsi:type="dcterms:W3CDTF">2024-10-14T02:21:03Z</dcterms:created>
  <dcterms:modified xsi:type="dcterms:W3CDTF">2024-10-19T14:40:58Z</dcterms:modified>
</cp:coreProperties>
</file>