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  <sheet state="visible" name="Maize_prices_in_Kenya_2022 (fiv" sheetId="2" r:id="rId5"/>
  </sheets>
  <definedNames/>
  <calcPr/>
</workbook>
</file>

<file path=xl/sharedStrings.xml><?xml version="1.0" encoding="utf-8"?>
<sst xmlns="http://schemas.openxmlformats.org/spreadsheetml/2006/main" count="658" uniqueCount="46">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</sst>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6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A3140"/>
      </left>
      <top style="thin">
        <color rgb="FF2A3140"/>
      </top>
    </border>
    <border>
      <top style="thin">
        <color rgb="FF2A3140"/>
      </top>
    </border>
    <border>
      <right style="thin">
        <color rgb="FF2A3140"/>
      </right>
      <top style="thin">
        <color rgb="FF2A3140"/>
      </top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3" fontId="2" numFmtId="164" xfId="0" applyAlignment="1" applyFill="1" applyFont="1" applyNumberFormat="1">
      <alignment vertical="bottom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1" fillId="0" fontId="5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2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2" numFmtId="2" xfId="0" applyAlignment="1" applyBorder="1" applyFont="1" applyNumberFormat="1">
      <alignment horizontal="right" vertical="bottom"/>
    </xf>
    <xf borderId="8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63"/>
    <col customWidth="1" min="6" max="6" width="14.5"/>
    <col customWidth="1" min="9" max="9" width="10.25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53" si="1">H3/I3</f>
        <v>112.8586839</v>
      </c>
    </row>
    <row r="4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39</v>
      </c>
      <c r="G44" s="4" t="s">
        <v>25</v>
      </c>
      <c r="H44" s="5"/>
      <c r="I44" s="5"/>
      <c r="J44" s="10" t="str">
        <f t="shared" si="1"/>
        <v>#DIV/0!</v>
      </c>
    </row>
    <row r="45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39</v>
      </c>
      <c r="G45" s="4" t="s">
        <v>25</v>
      </c>
      <c r="H45" s="5"/>
      <c r="I45" s="5"/>
      <c r="J45" s="10" t="str">
        <f t="shared" si="1"/>
        <v>#DIV/0!</v>
      </c>
    </row>
    <row r="46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39</v>
      </c>
      <c r="G46" s="4" t="s">
        <v>25</v>
      </c>
      <c r="H46" s="5"/>
      <c r="I46" s="5"/>
      <c r="J46" s="10" t="str">
        <f t="shared" si="1"/>
        <v>#DIV/0!</v>
      </c>
    </row>
    <row r="47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39</v>
      </c>
      <c r="G47" s="4" t="s">
        <v>25</v>
      </c>
      <c r="H47" s="5"/>
      <c r="I47" s="5"/>
      <c r="J47" s="10" t="str">
        <f t="shared" si="1"/>
        <v>#DIV/0!</v>
      </c>
    </row>
    <row r="48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39</v>
      </c>
      <c r="G48" s="4" t="s">
        <v>25</v>
      </c>
      <c r="H48" s="5"/>
      <c r="I48" s="5"/>
      <c r="J48" s="10" t="str">
        <f t="shared" si="1"/>
        <v>#DIV/0!</v>
      </c>
    </row>
    <row r="49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39</v>
      </c>
      <c r="G49" s="4" t="s">
        <v>25</v>
      </c>
      <c r="H49" s="5"/>
      <c r="I49" s="5"/>
      <c r="J49" s="10" t="str">
        <f t="shared" si="1"/>
        <v>#DIV/0!</v>
      </c>
    </row>
    <row r="50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39</v>
      </c>
      <c r="G50" s="4" t="s">
        <v>25</v>
      </c>
      <c r="H50" s="5"/>
      <c r="I50" s="5"/>
      <c r="J50" s="10" t="str">
        <f t="shared" si="1"/>
        <v>#DIV/0!</v>
      </c>
    </row>
    <row r="5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39</v>
      </c>
      <c r="G51" s="4" t="s">
        <v>25</v>
      </c>
      <c r="H51" s="5"/>
      <c r="I51" s="5"/>
      <c r="J51" s="10" t="str">
        <f t="shared" si="1"/>
        <v>#DIV/0!</v>
      </c>
    </row>
    <row r="52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39</v>
      </c>
      <c r="G52" s="4" t="s">
        <v>25</v>
      </c>
      <c r="H52" s="5"/>
      <c r="I52" s="5"/>
      <c r="J52" s="10" t="str">
        <f t="shared" si="1"/>
        <v>#DIV/0!</v>
      </c>
    </row>
    <row r="53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39</v>
      </c>
      <c r="G53" s="4" t="s">
        <v>25</v>
      </c>
      <c r="H53" s="5"/>
      <c r="I53" s="5"/>
      <c r="J53" s="10" t="str">
        <f t="shared" si="1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63"/>
    <col customWidth="1" min="6" max="6" width="14.5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53" si="1">H3/I3</f>
        <v>112.8586839</v>
      </c>
    </row>
    <row r="4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39</v>
      </c>
      <c r="G44" s="4" t="s">
        <v>25</v>
      </c>
      <c r="H44" s="14"/>
      <c r="I44" s="14"/>
      <c r="J44" s="10" t="str">
        <f t="shared" si="1"/>
        <v>#DIV/0!</v>
      </c>
    </row>
    <row r="45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39</v>
      </c>
      <c r="G45" s="4" t="s">
        <v>25</v>
      </c>
      <c r="H45" s="14"/>
      <c r="I45" s="14"/>
      <c r="J45" s="10" t="str">
        <f t="shared" si="1"/>
        <v>#DIV/0!</v>
      </c>
    </row>
    <row r="46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39</v>
      </c>
      <c r="G46" s="4" t="s">
        <v>25</v>
      </c>
      <c r="H46" s="14"/>
      <c r="I46" s="14"/>
      <c r="J46" s="10" t="str">
        <f t="shared" si="1"/>
        <v>#DIV/0!</v>
      </c>
    </row>
    <row r="47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39</v>
      </c>
      <c r="G47" s="4" t="s">
        <v>25</v>
      </c>
      <c r="H47" s="14"/>
      <c r="I47" s="14"/>
      <c r="J47" s="10" t="str">
        <f t="shared" si="1"/>
        <v>#DIV/0!</v>
      </c>
    </row>
    <row r="48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39</v>
      </c>
      <c r="G48" s="4" t="s">
        <v>25</v>
      </c>
      <c r="H48" s="14"/>
      <c r="I48" s="14"/>
      <c r="J48" s="10" t="str">
        <f t="shared" si="1"/>
        <v>#DIV/0!</v>
      </c>
    </row>
    <row r="49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39</v>
      </c>
      <c r="G49" s="4" t="s">
        <v>25</v>
      </c>
      <c r="H49" s="14"/>
      <c r="I49" s="14"/>
      <c r="J49" s="10" t="str">
        <f t="shared" si="1"/>
        <v>#DIV/0!</v>
      </c>
    </row>
    <row r="50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39</v>
      </c>
      <c r="G50" s="4" t="s">
        <v>25</v>
      </c>
      <c r="H50" s="14"/>
      <c r="I50" s="14"/>
      <c r="J50" s="10" t="str">
        <f t="shared" si="1"/>
        <v>#DIV/0!</v>
      </c>
    </row>
    <row r="5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39</v>
      </c>
      <c r="G51" s="4" t="s">
        <v>25</v>
      </c>
      <c r="H51" s="14"/>
      <c r="I51" s="14"/>
      <c r="J51" s="10" t="str">
        <f t="shared" si="1"/>
        <v>#DIV/0!</v>
      </c>
    </row>
    <row r="52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39</v>
      </c>
      <c r="G52" s="4" t="s">
        <v>25</v>
      </c>
      <c r="H52" s="14"/>
      <c r="I52" s="14"/>
      <c r="J52" s="10" t="str">
        <f t="shared" si="1"/>
        <v>#DIV/0!</v>
      </c>
    </row>
    <row r="53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39</v>
      </c>
      <c r="G53" s="4" t="s">
        <v>25</v>
      </c>
      <c r="H53" s="14"/>
      <c r="I53" s="14"/>
      <c r="J53" s="10" t="str">
        <f t="shared" si="1"/>
        <v>#DIV/0!</v>
      </c>
    </row>
    <row r="54">
      <c r="A54" s="1" t="s">
        <v>40</v>
      </c>
    </row>
    <row r="55">
      <c r="A55" s="15" t="s">
        <v>41</v>
      </c>
      <c r="B55" s="16"/>
      <c r="C55" s="16"/>
      <c r="D55" s="16"/>
      <c r="E55" s="16"/>
      <c r="F55" s="16"/>
      <c r="G55" s="16"/>
      <c r="H55" s="17">
        <f t="shared" ref="H55:J55" si="2">MIN(H3:H53)</f>
        <v>25</v>
      </c>
      <c r="I55" s="17">
        <f t="shared" si="2"/>
        <v>0.2215</v>
      </c>
      <c r="J55" s="18" t="str">
        <f t="shared" si="2"/>
        <v>#DIV/0!</v>
      </c>
    </row>
    <row r="56">
      <c r="A56" s="19" t="s">
        <v>42</v>
      </c>
      <c r="B56" s="4"/>
      <c r="C56" s="20"/>
      <c r="D56" s="4"/>
      <c r="E56" s="4"/>
      <c r="F56" s="4"/>
      <c r="G56" s="4"/>
      <c r="H56" s="12">
        <f t="shared" ref="H56:J56" si="3">QUARTILE(H3:H53,1)</f>
        <v>45.38</v>
      </c>
      <c r="I56" s="12">
        <f t="shared" si="3"/>
        <v>0.4029</v>
      </c>
      <c r="J56" s="21" t="str">
        <f t="shared" si="3"/>
        <v>#DIV/0!</v>
      </c>
    </row>
    <row r="57">
      <c r="A57" s="19" t="s">
        <v>43</v>
      </c>
      <c r="B57" s="4"/>
      <c r="C57" s="20"/>
      <c r="D57" s="4"/>
      <c r="E57" s="4"/>
      <c r="F57" s="4"/>
      <c r="G57" s="4"/>
      <c r="H57" s="12">
        <f t="shared" ref="H57:J57" si="4">QUARTILE(H3:H53,2)</f>
        <v>48.75</v>
      </c>
      <c r="I57" s="12">
        <f t="shared" si="4"/>
        <v>0.4301</v>
      </c>
      <c r="J57" s="21" t="str">
        <f t="shared" si="4"/>
        <v>#DIV/0!</v>
      </c>
    </row>
    <row r="58">
      <c r="A58" s="19" t="s">
        <v>44</v>
      </c>
      <c r="B58" s="4"/>
      <c r="C58" s="20"/>
      <c r="D58" s="4"/>
      <c r="E58" s="4"/>
      <c r="F58" s="4"/>
      <c r="G58" s="4"/>
      <c r="H58" s="12">
        <f t="shared" ref="H58:J58" si="5">QUARTILE(H3:H53,3)</f>
        <v>52.31</v>
      </c>
      <c r="I58" s="12">
        <f t="shared" si="5"/>
        <v>0.4635</v>
      </c>
      <c r="J58" s="21" t="str">
        <f t="shared" si="5"/>
        <v>#DIV/0!</v>
      </c>
    </row>
    <row r="59">
      <c r="A59" s="22" t="s">
        <v>45</v>
      </c>
      <c r="B59" s="23"/>
      <c r="C59" s="23"/>
      <c r="D59" s="23"/>
      <c r="E59" s="23"/>
      <c r="F59" s="23"/>
      <c r="G59" s="23"/>
      <c r="H59" s="24">
        <f t="shared" ref="H59:J59" si="6">MAX(H3:H53)</f>
        <v>250</v>
      </c>
      <c r="I59" s="24">
        <f t="shared" si="6"/>
        <v>2.2055</v>
      </c>
      <c r="J59" s="25" t="str">
        <f t="shared" si="6"/>
        <v>#DIV/0!</v>
      </c>
    </row>
  </sheetData>
  <mergeCells count="1">
    <mergeCell ref="A54:J54"/>
  </mergeCells>
  <drawing r:id="rId1"/>
</worksheet>
</file>