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2EDB7914-71CE-44E2-9CA6-576993BD18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D6" i="1" l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<sst xmlns="http://schemas.openxmlformats.org/spreadsheetml/2006/main" count="29" uniqueCount="29">
  <si>
    <t>Weekly Sales &amp; Bonus Payout</t>
  </si>
  <si>
    <t>Weekly Bonus Amount</t>
  </si>
  <si>
    <t>Week</t>
  </si>
  <si>
    <t>First Name</t>
  </si>
  <si>
    <t>Last Name</t>
  </si>
  <si>
    <t>ID</t>
  </si>
  <si>
    <t xml:space="preserve">Weekly Sales </t>
  </si>
  <si>
    <t>Weekly Goal</t>
  </si>
  <si>
    <t>Bonus</t>
  </si>
  <si>
    <t>Jackie</t>
  </si>
  <si>
    <t>Williamson</t>
  </si>
  <si>
    <t>Lucas</t>
  </si>
  <si>
    <t>Bressan</t>
  </si>
  <si>
    <t>Stanley</t>
  </si>
  <si>
    <t>Prestwick</t>
  </si>
  <si>
    <t>Jerry</t>
  </si>
  <si>
    <t>Harrison</t>
  </si>
  <si>
    <t>Leah</t>
  </si>
  <si>
    <t>Thompson</t>
  </si>
  <si>
    <t>Robyn</t>
  </si>
  <si>
    <t>Fletcher</t>
  </si>
  <si>
    <t>Lisa</t>
  </si>
  <si>
    <t>McCain</t>
  </si>
  <si>
    <t>Steven</t>
  </si>
  <si>
    <t>Stone</t>
  </si>
  <si>
    <t>Devon</t>
  </si>
  <si>
    <t>Lawrence</t>
  </si>
  <si>
    <t xml:space="preserve">George </t>
  </si>
  <si>
    <t>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</si>
</sst>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2" applyNumberFormat="0" applyFill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44" fontId="0" fillId="0" borderId="0" xfId="1" applyFont="1"/>
    <xf numFmtId="0" fontId="3" fillId="0" borderId="0" xfId="0" applyFont="1"/>
    <xf numFmtId="0" fontId="0" fillId="0" borderId="0" xfId="0" applyAlignment="1">
      <alignment horizontal="center"/>
    </xf>
    <xf numFmtId="0" fontId="2" fillId="2" borderId="2" xfId="2" applyFill="1" applyAlignment="1">
      <alignment horizontal="center"/>
    </xf>
  </cellXfs>
  <cellStyles count="3">
    <cellStyle name="Currency" xfId="1" builtinId="4"/>
    <cellStyle name="Heading 3" xfId="2" builtinId="1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theme="4" tint="0.39997558519241921"/>
        </bottom>
      </border>
    </dxf>
    <dxf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Weekly Sales </c:v>
                </c:pt>
              </c:strCache>
            </c:strRef>
          </c:tx>
          <c:invertIfNegative val="0"/>
          <c:cat>
            <c:strRef>
              <c:f>Sheet1!$C$5:$C$13</c:f>
              <c:strCache>
                <c:ptCount val="9"/>
                <c:pt idx="0">
                  <c:v>Williamson</c:v>
                </c:pt>
                <c:pt idx="1">
                  <c:v>Bressan</c:v>
                </c:pt>
                <c:pt idx="2">
                  <c:v>Prestwick</c:v>
                </c:pt>
                <c:pt idx="3">
                  <c:v>Harrison</c:v>
                </c:pt>
                <c:pt idx="4">
                  <c:v>Thompson</c:v>
                </c:pt>
                <c:pt idx="5">
                  <c:v>Fletcher</c:v>
                </c:pt>
                <c:pt idx="6">
                  <c:v>McCain</c:v>
                </c:pt>
                <c:pt idx="7">
                  <c:v>Stone</c:v>
                </c:pt>
                <c:pt idx="8">
                  <c:v>Lawrence</c:v>
                </c:pt>
              </c:strCache>
            </c:strRef>
          </c:cat>
          <c:val>
            <c:numRef>
              <c:f>Sheet1!$E$5:$E$13</c:f>
              <c:numCache>
                <c:formatCode>_("$"* #,##0.00_);_("$"* \(#,##0.00\);_("$"* "-"??_);_(@_)</c:formatCode>
                <c:ptCount val="9"/>
                <c:pt idx="0">
                  <c:v>16785.14</c:v>
                </c:pt>
                <c:pt idx="1">
                  <c:v>14687.5</c:v>
                </c:pt>
                <c:pt idx="2">
                  <c:v>13478.96</c:v>
                </c:pt>
                <c:pt idx="3">
                  <c:v>21689.47</c:v>
                </c:pt>
                <c:pt idx="4">
                  <c:v>25478.45</c:v>
                </c:pt>
                <c:pt idx="5">
                  <c:v>7600</c:v>
                </c:pt>
                <c:pt idx="6">
                  <c:v>5689</c:v>
                </c:pt>
                <c:pt idx="7">
                  <c:v>12346.87</c:v>
                </c:pt>
                <c:pt idx="8">
                  <c:v>11687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E-4964-BB6E-96642F58F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34208"/>
        <c:axId val="83535744"/>
      </c:barChart>
      <c:catAx>
        <c:axId val="8353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535744"/>
        <c:crosses val="autoZero"/>
        <c:auto val="1"/>
        <c:lblAlgn val="ctr"/>
        <c:lblOffset val="100"/>
        <c:noMultiLvlLbl val="0"/>
      </c:catAx>
      <c:valAx>
        <c:axId val="8353574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353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3</xdr:row>
      <xdr:rowOff>4762</xdr:rowOff>
    </xdr:from>
    <xdr:to>
      <xdr:col>14</xdr:col>
      <xdr:colOff>57150</xdr:colOff>
      <xdr:row>17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G14" totalsRowShown="0" headerRowDxfId="6" dataDxfId="4" headerRowBorderDxfId="5" headerRowCellStyle="Heading 3" dataCellStyle="Currency">
  <autoFilter ref="A4:G14" xr:uid="{00000000-0009-0000-0100-000001000000}"/>
  <tableColumns count="7">
    <tableColumn id="1" xr3:uid="{00000000-0010-0000-0000-000001000000}" name="Week" dataDxfId="3"/>
    <tableColumn id="2" xr3:uid="{00000000-0010-0000-0000-000002000000}" name="First Name"/>
    <tableColumn id="3" xr3:uid="{00000000-0010-0000-0000-000003000000}" name="Last Name"/>
    <tableColumn id="4" xr3:uid="{00000000-0010-0000-0000-000004000000}" name="ID">
      <calculatedColumnFormula>CONCATENATE(B5, "_", C5)</calculatedColumnFormula>
    </tableColumn>
    <tableColumn id="5" xr3:uid="{00000000-0010-0000-0000-000005000000}" name="Weekly Sales " dataDxfId="2" dataCellStyle="Currency"/>
    <tableColumn id="6" xr3:uid="{00000000-0010-0000-0000-000006000000}" name="Weekly Goal" dataDxfId="1" dataCellStyle="Currency"/>
    <tableColumn id="7" xr3:uid="{00000000-0010-0000-0000-000007000000}" name="Bonus" dataDxfId="0" dataCellStyle="Currency">
      <calculatedColumnFormula>IF(E5&gt;F5, $I$2,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D34" sqref="D34"/>
    </sheetView>
  </sheetViews>
  <sheetFormatPr defaultRowHeight="14.4" x14ac:dyDescent="0.3"/>
  <cols>
    <col min="1" max="1" width="10.5546875" bestFit="1" customWidth="1"/>
    <col min="2" max="2" width="12.88671875" customWidth="1"/>
    <col min="3" max="3" width="17.6640625" customWidth="1"/>
    <col min="4" max="4" width="17.5546875" bestFit="1" customWidth="1"/>
    <col min="5" max="5" width="15.44140625" customWidth="1"/>
    <col min="6" max="6" width="14.5546875" customWidth="1"/>
    <col min="9" max="9" width="21.6640625" bestFit="1" customWidth="1"/>
  </cols>
  <sheetData>
    <row r="1" spans="1:9" ht="25.8" x14ac:dyDescent="0.5">
      <c r="A1" s="3" t="s">
        <v>0</v>
      </c>
      <c r="I1" s="1" t="s">
        <v>1</v>
      </c>
    </row>
    <row r="2" spans="1:9" x14ac:dyDescent="0.3">
      <c r="I2" s="2">
        <v>500</v>
      </c>
    </row>
    <row r="3" spans="1:9" x14ac:dyDescent="0.3">
      <c r="I3" s="2"/>
    </row>
    <row r="4" spans="1:9" ht="15" thickBot="1" x14ac:dyDescent="0.35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</row>
    <row r="5" spans="1:9" x14ac:dyDescent="0.3">
      <c r="A5" s="4">
        <v>1</v>
      </c>
      <c r="B5" t="s">
        <v>9</v>
      </c>
      <c r="C5" t="s">
        <v>10</v>
      </c>
      <c r="D5" t="str">
        <f t="shared" ref="D5:D14" si="0">CONCATENATE(B5, "_", C5)</f>
        <v>Jackie_Williamson</v>
      </c>
      <c r="E5" s="2">
        <v>16785.14</v>
      </c>
      <c r="F5" s="2">
        <v>15000</v>
      </c>
      <c r="G5" s="2">
        <f t="shared" ref="G5:G14" si="1">IF(E5&gt;F5, $I$2, 0)</f>
        <v>500</v>
      </c>
    </row>
    <row r="6" spans="1:9" x14ac:dyDescent="0.3">
      <c r="A6" s="4">
        <v>1</v>
      </c>
      <c r="B6" t="s">
        <v>11</v>
      </c>
      <c r="C6" t="s">
        <v>12</v>
      </c>
      <c r="D6" t="str">
        <f t="shared" si="0"/>
        <v>Lucas_Bressan</v>
      </c>
      <c r="E6" s="2">
        <v>14687.5</v>
      </c>
      <c r="F6" s="2">
        <v>15000</v>
      </c>
      <c r="G6" s="2">
        <f t="shared" si="1"/>
        <v>0</v>
      </c>
    </row>
    <row r="7" spans="1:9" x14ac:dyDescent="0.3">
      <c r="A7" s="4">
        <v>1</v>
      </c>
      <c r="B7" t="s">
        <v>13</v>
      </c>
      <c r="C7" t="s">
        <v>14</v>
      </c>
      <c r="D7" t="str">
        <f t="shared" si="0"/>
        <v>Stanley_Prestwick</v>
      </c>
      <c r="E7" s="2">
        <v>13478.96</v>
      </c>
      <c r="F7" s="2">
        <v>15000</v>
      </c>
      <c r="G7" s="2">
        <f t="shared" si="1"/>
        <v>0</v>
      </c>
    </row>
    <row r="8" spans="1:9" x14ac:dyDescent="0.3">
      <c r="A8" s="4">
        <v>1</v>
      </c>
      <c r="B8" t="s">
        <v>15</v>
      </c>
      <c r="C8" t="s">
        <v>16</v>
      </c>
      <c r="D8" t="str">
        <f t="shared" si="0"/>
        <v>Jerry_Harrison</v>
      </c>
      <c r="E8" s="2">
        <v>21689.47</v>
      </c>
      <c r="F8" s="2">
        <v>15000</v>
      </c>
      <c r="G8" s="2">
        <f t="shared" si="1"/>
        <v>500</v>
      </c>
    </row>
    <row r="9" spans="1:9" x14ac:dyDescent="0.3">
      <c r="A9" s="4">
        <v>1</v>
      </c>
      <c r="B9" t="s">
        <v>17</v>
      </c>
      <c r="C9" t="s">
        <v>18</v>
      </c>
      <c r="D9" t="str">
        <f t="shared" si="0"/>
        <v>Leah_Thompson</v>
      </c>
      <c r="E9" s="2">
        <v>25478.45</v>
      </c>
      <c r="F9" s="2">
        <v>15000</v>
      </c>
      <c r="G9" s="2">
        <f t="shared" si="1"/>
        <v>500</v>
      </c>
    </row>
    <row r="10" spans="1:9" x14ac:dyDescent="0.3">
      <c r="A10" s="4">
        <v>1</v>
      </c>
      <c r="B10" t="s">
        <v>19</v>
      </c>
      <c r="C10" t="s">
        <v>20</v>
      </c>
      <c r="D10" t="str">
        <f t="shared" si="0"/>
        <v>Robyn_Fletcher</v>
      </c>
      <c r="E10" s="2">
        <v>7600</v>
      </c>
      <c r="F10" s="2">
        <v>15000</v>
      </c>
      <c r="G10" s="2">
        <f t="shared" si="1"/>
        <v>0</v>
      </c>
    </row>
    <row r="11" spans="1:9" x14ac:dyDescent="0.3">
      <c r="A11" s="4">
        <v>1</v>
      </c>
      <c r="B11" t="s">
        <v>21</v>
      </c>
      <c r="C11" t="s">
        <v>22</v>
      </c>
      <c r="D11" t="str">
        <f t="shared" si="0"/>
        <v>Lisa_McCain</v>
      </c>
      <c r="E11" s="2">
        <v>5689</v>
      </c>
      <c r="F11" s="2">
        <v>15000</v>
      </c>
      <c r="G11" s="2">
        <f t="shared" si="1"/>
        <v>0</v>
      </c>
    </row>
    <row r="12" spans="1:9" x14ac:dyDescent="0.3">
      <c r="A12" s="4">
        <v>1</v>
      </c>
      <c r="B12" t="s">
        <v>23</v>
      </c>
      <c r="C12" t="s">
        <v>24</v>
      </c>
      <c r="D12" t="str">
        <f t="shared" si="0"/>
        <v>Steven_Stone</v>
      </c>
      <c r="E12" s="2">
        <v>12346.87</v>
      </c>
      <c r="F12" s="2">
        <v>15000</v>
      </c>
      <c r="G12" s="2">
        <f t="shared" si="1"/>
        <v>0</v>
      </c>
    </row>
    <row r="13" spans="1:9" x14ac:dyDescent="0.3">
      <c r="A13" s="4">
        <v>1</v>
      </c>
      <c r="B13" t="s">
        <v>25</v>
      </c>
      <c r="C13" t="s">
        <v>26</v>
      </c>
      <c r="D13" t="str">
        <f t="shared" si="0"/>
        <v>Devon_Lawrence</v>
      </c>
      <c r="E13" s="2">
        <v>11687</v>
      </c>
      <c r="F13" s="2">
        <v>15000</v>
      </c>
      <c r="G13" s="2">
        <f t="shared" si="1"/>
        <v>0</v>
      </c>
    </row>
    <row r="14" spans="1:9" x14ac:dyDescent="0.3">
      <c r="A14" s="4">
        <v>1</v>
      </c>
      <c r="B14" t="s">
        <v>27</v>
      </c>
      <c r="C14" t="s">
        <v>28</v>
      </c>
      <c r="D14" t="str">
        <f t="shared" si="0"/>
        <v>George _Jackson</v>
      </c>
      <c r="E14" s="2">
        <v>9874.4500000000007</v>
      </c>
      <c r="F14" s="2">
        <v>15000</v>
      </c>
      <c r="G14" s="2">
        <f t="shared" si="1"/>
        <v>0</v>
      </c>
    </row>
  </sheetData>
  <pageMargins left="0.7" right="0.7" top="0.75" bottom="0.75" header="0.3" footer="0.3"/>
  <pageSetup orientation="portrait" horizontalDpi="4294967294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DA387C-B11B-4FEA-88CE-E1244E5E48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CAB366-DC12-4FCE-A8D8-6976CBA0539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7F6455-10C5-42F4-A06D-70445341A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2021-11-18T09:51:32Z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