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25"/>
  </bookViews>
  <sheets>
    <sheet name="Sales Report 2018 2019" sheetId="5" r:id="rId1"/>
  </sheets>
  <definedNames>
    <definedName name="_xlnm._FilterDatabase" localSheetId="0" hidden="1">'Sales Report 2018 2019'!$C$6:$C$26</definedName>
    <definedName name="_xlnm.Extract" localSheetId="0">'Sales Report 2018 2019'!$C$32</definedName>
    <definedName name="Headers">#REF!</definedName>
  </definedNames>
  <calcPr calcId="144525"/>
</workbook>
</file>

<file path=xl/sharedStrings.xml><?xml version="1.0" encoding="utf-8"?>
<sst xmlns="http://schemas.openxmlformats.org/spreadsheetml/2006/main" count="129" uniqueCount="56">
  <si>
    <t>Sales Report 2018/2019</t>
  </si>
  <si>
    <t>by Sales Rep, Region, and Sub-Region</t>
  </si>
  <si>
    <t>Full Name</t>
  </si>
  <si>
    <t>Region</t>
  </si>
  <si>
    <t>Sub-Region</t>
  </si>
  <si>
    <t>Q1</t>
  </si>
  <si>
    <t>Q2</t>
  </si>
  <si>
    <t>Q3</t>
  </si>
  <si>
    <t>Q4</t>
  </si>
  <si>
    <t>Bonita Sykes</t>
  </si>
  <si>
    <t>North America</t>
  </si>
  <si>
    <t>New York</t>
  </si>
  <si>
    <t>Cairo Pemberton</t>
  </si>
  <si>
    <t>Asia</t>
  </si>
  <si>
    <t>Manilla</t>
  </si>
  <si>
    <t>Chante Devlin</t>
  </si>
  <si>
    <t>Africa</t>
  </si>
  <si>
    <t>Tangier</t>
  </si>
  <si>
    <t>Erica Prince</t>
  </si>
  <si>
    <t>Europe</t>
  </si>
  <si>
    <t>Lisbon</t>
  </si>
  <si>
    <t>Florrie Greenaway</t>
  </si>
  <si>
    <t>Chicago</t>
  </si>
  <si>
    <t>Frederic Holman</t>
  </si>
  <si>
    <t>London</t>
  </si>
  <si>
    <t>Hafsa Ahmad</t>
  </si>
  <si>
    <t>Dallas</t>
  </si>
  <si>
    <t>Harley Chase</t>
  </si>
  <si>
    <t>Paris</t>
  </si>
  <si>
    <t>Henri Mays</t>
  </si>
  <si>
    <t>Seville</t>
  </si>
  <si>
    <t>Jaheim Swan</t>
  </si>
  <si>
    <t>Jeff Wong</t>
  </si>
  <si>
    <t>South America</t>
  </si>
  <si>
    <t>Santiago</t>
  </si>
  <si>
    <t>Jesse Goulding</t>
  </si>
  <si>
    <t>Tokyo</t>
  </si>
  <si>
    <t>Katharine Handley</t>
  </si>
  <si>
    <t>Seoul</t>
  </si>
  <si>
    <t>Kelsi Rich</t>
  </si>
  <si>
    <t>Boston</t>
  </si>
  <si>
    <t>Lorelai Austin</t>
  </si>
  <si>
    <t>Caracas</t>
  </si>
  <si>
    <t>Maurice Powers</t>
  </si>
  <si>
    <t>Seattle</t>
  </si>
  <si>
    <t>Ozan Howell</t>
  </si>
  <si>
    <t>Cairo</t>
  </si>
  <si>
    <t>Sameera Walters</t>
  </si>
  <si>
    <t>Atlanta</t>
  </si>
  <si>
    <t>Sonnie Barnes</t>
  </si>
  <si>
    <t>Tampa</t>
  </si>
  <si>
    <t>Talhah Cruz</t>
  </si>
  <si>
    <t>Cape Town</t>
  </si>
  <si>
    <t>Ori Seranna</t>
  </si>
  <si>
    <t>All Reps</t>
  </si>
  <si>
    <t>All Sub Regions</t>
  </si>
</sst>
</file>

<file path=xl/styles.xml><?xml version="1.0" encoding="utf-8"?>
<styleSheet xmlns="http://schemas.openxmlformats.org/spreadsheetml/2006/main">
  <numFmts count="5">
    <numFmt numFmtId="176" formatCode="&quot;$&quot;#,##0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  <numFmt numFmtId="178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u/>
      <sz val="14"/>
      <color theme="4" tint="-0.499984740745262"/>
      <name val="Calibri"/>
      <charset val="134"/>
      <scheme val="minor"/>
    </font>
    <font>
      <b/>
      <sz val="14"/>
      <color theme="4" tint="-0.49998474074526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6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8" borderId="6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28" borderId="9" applyNumberFormat="0" applyFont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wrapText="1"/>
    </xf>
    <xf numFmtId="176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0"/>
  <sheetViews>
    <sheetView tabSelected="1" workbookViewId="0">
      <selection activeCell="M14" sqref="M14"/>
    </sheetView>
  </sheetViews>
  <sheetFormatPr defaultColWidth="9" defaultRowHeight="15"/>
  <cols>
    <col min="1" max="2" width="19.1111111111111" customWidth="1"/>
    <col min="3" max="3" width="23.1111111111111" customWidth="1"/>
    <col min="4" max="11" width="10.1111111111111" customWidth="1"/>
  </cols>
  <sheetData>
    <row r="1" ht="18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">
      <c r="A2" t="s">
        <v>1</v>
      </c>
    </row>
    <row r="3" spans="1:11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ht="18" spans="4:11">
      <c r="D4" s="3">
        <v>2018</v>
      </c>
      <c r="E4" s="3"/>
      <c r="F4" s="3"/>
      <c r="G4" s="3"/>
      <c r="H4" s="3">
        <v>2019</v>
      </c>
      <c r="I4" s="3"/>
      <c r="J4" s="3"/>
      <c r="K4" s="3"/>
    </row>
    <row r="5" ht="18" spans="1:11">
      <c r="A5" s="4" t="s">
        <v>2</v>
      </c>
      <c r="B5" s="4" t="s">
        <v>3</v>
      </c>
      <c r="C5" s="5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5</v>
      </c>
      <c r="I5" s="3" t="s">
        <v>6</v>
      </c>
      <c r="J5" s="3" t="s">
        <v>7</v>
      </c>
      <c r="K5" s="3" t="s">
        <v>8</v>
      </c>
    </row>
    <row r="6" spans="1:11">
      <c r="A6" t="s">
        <v>9</v>
      </c>
      <c r="B6" t="s">
        <v>10</v>
      </c>
      <c r="C6" t="s">
        <v>11</v>
      </c>
      <c r="D6" s="6">
        <v>294470</v>
      </c>
      <c r="E6" s="6">
        <v>186951</v>
      </c>
      <c r="F6" s="6">
        <v>367618</v>
      </c>
      <c r="G6" s="6">
        <v>231313</v>
      </c>
      <c r="H6" s="6">
        <v>104650</v>
      </c>
      <c r="I6" s="6">
        <v>194875</v>
      </c>
      <c r="J6" s="6">
        <v>213221</v>
      </c>
      <c r="K6" s="6">
        <v>193992</v>
      </c>
    </row>
    <row r="7" spans="1:11">
      <c r="A7" t="s">
        <v>12</v>
      </c>
      <c r="B7" t="s">
        <v>13</v>
      </c>
      <c r="C7" t="s">
        <v>14</v>
      </c>
      <c r="D7" s="6">
        <v>242379</v>
      </c>
      <c r="E7" s="6">
        <v>165761</v>
      </c>
      <c r="F7" s="6">
        <v>242191</v>
      </c>
      <c r="G7" s="6">
        <v>248558</v>
      </c>
      <c r="H7" s="6">
        <v>150298</v>
      </c>
      <c r="I7" s="6">
        <v>250131</v>
      </c>
      <c r="J7" s="6">
        <v>262538</v>
      </c>
      <c r="K7" s="6">
        <v>195802</v>
      </c>
    </row>
    <row r="8" spans="1:11">
      <c r="A8" t="s">
        <v>15</v>
      </c>
      <c r="B8" t="s">
        <v>16</v>
      </c>
      <c r="C8" t="s">
        <v>17</v>
      </c>
      <c r="D8" s="6">
        <v>280973</v>
      </c>
      <c r="E8" s="6">
        <v>354725</v>
      </c>
      <c r="F8" s="6">
        <v>100058</v>
      </c>
      <c r="G8" s="6">
        <v>159938</v>
      </c>
      <c r="H8" s="6">
        <v>413803</v>
      </c>
      <c r="I8" s="6">
        <v>367772</v>
      </c>
      <c r="J8" s="6">
        <v>284116</v>
      </c>
      <c r="K8" s="6">
        <v>321618</v>
      </c>
    </row>
    <row r="9" spans="1:11">
      <c r="A9" t="s">
        <v>18</v>
      </c>
      <c r="B9" t="s">
        <v>19</v>
      </c>
      <c r="C9" t="s">
        <v>20</v>
      </c>
      <c r="D9" s="6"/>
      <c r="E9" s="6"/>
      <c r="F9" s="6"/>
      <c r="G9" s="6"/>
      <c r="H9" s="6"/>
      <c r="I9" s="6"/>
      <c r="J9" s="6">
        <v>123453</v>
      </c>
      <c r="K9" s="6">
        <v>287457</v>
      </c>
    </row>
    <row r="10" spans="1:11">
      <c r="A10" t="s">
        <v>21</v>
      </c>
      <c r="B10" t="s">
        <v>10</v>
      </c>
      <c r="C10" t="s">
        <v>22</v>
      </c>
      <c r="D10" s="6">
        <v>97664</v>
      </c>
      <c r="E10" s="6">
        <v>175113</v>
      </c>
      <c r="F10" s="6">
        <v>145525</v>
      </c>
      <c r="G10" s="6">
        <v>115866</v>
      </c>
      <c r="H10" s="6">
        <v>231794</v>
      </c>
      <c r="I10" s="6">
        <v>214229</v>
      </c>
      <c r="J10" s="6">
        <v>302197</v>
      </c>
      <c r="K10" s="6">
        <v>360759</v>
      </c>
    </row>
    <row r="11" spans="1:11">
      <c r="A11" t="s">
        <v>23</v>
      </c>
      <c r="B11" t="s">
        <v>19</v>
      </c>
      <c r="C11" t="s">
        <v>24</v>
      </c>
      <c r="D11" s="6"/>
      <c r="E11" s="6"/>
      <c r="F11" s="6">
        <v>95423</v>
      </c>
      <c r="G11" s="6">
        <v>127835</v>
      </c>
      <c r="H11" s="6">
        <v>406324</v>
      </c>
      <c r="I11" s="6">
        <v>423569</v>
      </c>
      <c r="J11" s="6">
        <v>160758</v>
      </c>
      <c r="K11" s="6">
        <v>287874</v>
      </c>
    </row>
    <row r="12" spans="1:11">
      <c r="A12" t="s">
        <v>25</v>
      </c>
      <c r="B12" t="s">
        <v>10</v>
      </c>
      <c r="C12" t="s">
        <v>26</v>
      </c>
      <c r="D12" s="6">
        <v>96072</v>
      </c>
      <c r="E12" s="6">
        <v>322071</v>
      </c>
      <c r="F12" s="6">
        <v>337517</v>
      </c>
      <c r="G12" s="6">
        <v>146034</v>
      </c>
      <c r="H12" s="6">
        <v>364865</v>
      </c>
      <c r="I12" s="6">
        <v>414727</v>
      </c>
      <c r="J12" s="6">
        <v>250822</v>
      </c>
      <c r="K12" s="6">
        <v>423552</v>
      </c>
    </row>
    <row r="13" spans="1:11">
      <c r="A13" t="s">
        <v>27</v>
      </c>
      <c r="B13" t="s">
        <v>19</v>
      </c>
      <c r="C13" t="s">
        <v>28</v>
      </c>
      <c r="D13" s="6">
        <v>261518</v>
      </c>
      <c r="E13" s="6">
        <v>183920</v>
      </c>
      <c r="F13" s="6">
        <v>202946</v>
      </c>
      <c r="G13" s="6">
        <v>205904</v>
      </c>
      <c r="H13" s="6">
        <v>224682</v>
      </c>
      <c r="I13" s="6">
        <v>276694</v>
      </c>
      <c r="J13" s="6">
        <v>261209</v>
      </c>
      <c r="K13" s="6">
        <v>348653</v>
      </c>
    </row>
    <row r="14" spans="1:11">
      <c r="A14" t="s">
        <v>29</v>
      </c>
      <c r="B14" t="s">
        <v>19</v>
      </c>
      <c r="C14" t="s">
        <v>30</v>
      </c>
      <c r="D14" s="6"/>
      <c r="E14" s="6"/>
      <c r="F14" s="6"/>
      <c r="G14" s="6"/>
      <c r="H14" s="6"/>
      <c r="I14" s="6"/>
      <c r="J14" s="6"/>
      <c r="K14" s="6">
        <v>241172</v>
      </c>
    </row>
    <row r="15" spans="1:11">
      <c r="A15" t="s">
        <v>31</v>
      </c>
      <c r="B15" t="s">
        <v>13</v>
      </c>
      <c r="C15" t="s">
        <v>14</v>
      </c>
      <c r="D15" s="6">
        <v>212265</v>
      </c>
      <c r="E15" s="6">
        <v>208190</v>
      </c>
      <c r="F15" s="6">
        <v>210727</v>
      </c>
      <c r="G15" s="6">
        <v>93406</v>
      </c>
      <c r="H15" s="6">
        <v>233555</v>
      </c>
      <c r="I15" s="6">
        <v>121487</v>
      </c>
      <c r="J15" s="6">
        <v>350045</v>
      </c>
      <c r="K15" s="6">
        <v>145471</v>
      </c>
    </row>
    <row r="16" spans="1:11">
      <c r="A16" t="s">
        <v>32</v>
      </c>
      <c r="B16" t="s">
        <v>33</v>
      </c>
      <c r="C16" t="s">
        <v>34</v>
      </c>
      <c r="D16" s="6">
        <v>104533</v>
      </c>
      <c r="E16" s="6">
        <v>331448</v>
      </c>
      <c r="F16" s="6">
        <v>197325</v>
      </c>
      <c r="G16" s="6">
        <v>207426</v>
      </c>
      <c r="H16" s="6">
        <v>267857</v>
      </c>
      <c r="I16" s="6">
        <v>220092</v>
      </c>
      <c r="J16" s="6">
        <v>114437</v>
      </c>
      <c r="K16" s="6">
        <v>119241</v>
      </c>
    </row>
    <row r="17" spans="1:11">
      <c r="A17" t="s">
        <v>35</v>
      </c>
      <c r="B17" t="s">
        <v>13</v>
      </c>
      <c r="C17" t="s">
        <v>36</v>
      </c>
      <c r="D17" s="6">
        <v>324209</v>
      </c>
      <c r="E17" s="6">
        <v>253397</v>
      </c>
      <c r="F17" s="6">
        <v>298893</v>
      </c>
      <c r="G17" s="6">
        <v>116472</v>
      </c>
      <c r="H17" s="6">
        <v>209008</v>
      </c>
      <c r="I17" s="6">
        <v>284024</v>
      </c>
      <c r="J17" s="6">
        <v>295343</v>
      </c>
      <c r="K17" s="6">
        <v>303757</v>
      </c>
    </row>
    <row r="18" spans="1:11">
      <c r="A18" t="s">
        <v>37</v>
      </c>
      <c r="B18" t="s">
        <v>13</v>
      </c>
      <c r="C18" t="s">
        <v>38</v>
      </c>
      <c r="D18" s="6">
        <v>182673</v>
      </c>
      <c r="E18" s="6">
        <v>338317</v>
      </c>
      <c r="F18" s="6">
        <v>224638</v>
      </c>
      <c r="G18" s="6">
        <v>199913</v>
      </c>
      <c r="H18" s="6">
        <v>157338</v>
      </c>
      <c r="I18" s="6">
        <v>438173</v>
      </c>
      <c r="J18" s="6">
        <v>416473</v>
      </c>
      <c r="K18" s="6">
        <v>242891</v>
      </c>
    </row>
    <row r="19" spans="1:11">
      <c r="A19" t="s">
        <v>39</v>
      </c>
      <c r="B19" t="s">
        <v>10</v>
      </c>
      <c r="C19" t="s">
        <v>40</v>
      </c>
      <c r="D19" s="6">
        <v>359697</v>
      </c>
      <c r="E19" s="6">
        <v>395046</v>
      </c>
      <c r="F19" s="6">
        <v>129871</v>
      </c>
      <c r="G19" s="6">
        <v>112396</v>
      </c>
      <c r="H19" s="6">
        <v>185351</v>
      </c>
      <c r="I19" s="6">
        <v>172879</v>
      </c>
      <c r="J19" s="6">
        <v>415627</v>
      </c>
      <c r="K19" s="6">
        <v>224008</v>
      </c>
    </row>
    <row r="20" spans="1:11">
      <c r="A20" t="s">
        <v>41</v>
      </c>
      <c r="B20" t="s">
        <v>33</v>
      </c>
      <c r="C20" t="s">
        <v>42</v>
      </c>
      <c r="D20" s="6"/>
      <c r="E20" s="6"/>
      <c r="F20" s="6"/>
      <c r="G20" s="6"/>
      <c r="H20" s="6"/>
      <c r="I20" s="6">
        <v>101622</v>
      </c>
      <c r="J20" s="6">
        <v>120465</v>
      </c>
      <c r="K20" s="6">
        <v>262537</v>
      </c>
    </row>
    <row r="21" spans="1:11">
      <c r="A21" t="s">
        <v>43</v>
      </c>
      <c r="B21" t="s">
        <v>10</v>
      </c>
      <c r="C21" t="s">
        <v>44</v>
      </c>
      <c r="D21" s="6">
        <v>281335</v>
      </c>
      <c r="E21" s="6">
        <v>290674</v>
      </c>
      <c r="F21" s="6">
        <v>213416</v>
      </c>
      <c r="G21" s="6">
        <v>138896</v>
      </c>
      <c r="H21" s="6">
        <v>148716</v>
      </c>
      <c r="I21" s="6">
        <v>440788</v>
      </c>
      <c r="J21" s="6">
        <v>118717</v>
      </c>
      <c r="K21" s="6">
        <v>295393</v>
      </c>
    </row>
    <row r="22" spans="1:11">
      <c r="A22" t="s">
        <v>45</v>
      </c>
      <c r="B22" t="s">
        <v>16</v>
      </c>
      <c r="C22" t="s">
        <v>46</v>
      </c>
      <c r="D22" s="6">
        <v>393053</v>
      </c>
      <c r="E22" s="6">
        <v>155131</v>
      </c>
      <c r="F22" s="6">
        <v>197972</v>
      </c>
      <c r="G22" s="6">
        <v>347987</v>
      </c>
      <c r="H22" s="6">
        <v>120062</v>
      </c>
      <c r="I22" s="6">
        <v>402641</v>
      </c>
      <c r="J22" s="6">
        <v>426099</v>
      </c>
      <c r="K22" s="6">
        <v>442987</v>
      </c>
    </row>
    <row r="23" spans="1:11">
      <c r="A23" t="s">
        <v>47</v>
      </c>
      <c r="B23" t="s">
        <v>10</v>
      </c>
      <c r="C23" t="s">
        <v>48</v>
      </c>
      <c r="D23" s="6">
        <v>119379</v>
      </c>
      <c r="E23" s="6">
        <v>160105</v>
      </c>
      <c r="F23" s="6">
        <v>219178</v>
      </c>
      <c r="G23" s="6">
        <v>189883</v>
      </c>
      <c r="H23" s="6">
        <v>146168</v>
      </c>
      <c r="I23" s="6">
        <v>237376</v>
      </c>
      <c r="J23" s="6">
        <v>344725</v>
      </c>
      <c r="K23" s="6">
        <v>243717</v>
      </c>
    </row>
    <row r="24" spans="1:11">
      <c r="A24" t="s">
        <v>49</v>
      </c>
      <c r="B24" t="s">
        <v>10</v>
      </c>
      <c r="C24" t="s">
        <v>50</v>
      </c>
      <c r="D24" s="6"/>
      <c r="E24" s="6">
        <v>101900</v>
      </c>
      <c r="F24" s="6">
        <v>364528</v>
      </c>
      <c r="G24" s="6">
        <v>211122</v>
      </c>
      <c r="H24" s="6">
        <v>354140</v>
      </c>
      <c r="I24" s="6">
        <v>193108</v>
      </c>
      <c r="J24" s="6">
        <v>248584</v>
      </c>
      <c r="K24" s="6">
        <v>233292</v>
      </c>
    </row>
    <row r="25" spans="1:11">
      <c r="A25" t="s">
        <v>51</v>
      </c>
      <c r="B25" t="s">
        <v>16</v>
      </c>
      <c r="C25" t="s">
        <v>52</v>
      </c>
      <c r="D25" s="6">
        <v>128355</v>
      </c>
      <c r="E25" s="6">
        <v>135572</v>
      </c>
      <c r="F25" s="6">
        <v>173208</v>
      </c>
      <c r="G25" s="6">
        <v>264144</v>
      </c>
      <c r="H25" s="6">
        <v>438135</v>
      </c>
      <c r="I25" s="6">
        <v>303683</v>
      </c>
      <c r="J25" s="6">
        <v>446278</v>
      </c>
      <c r="K25" s="6">
        <v>262490</v>
      </c>
    </row>
    <row r="26" spans="1:7">
      <c r="A26" t="s">
        <v>53</v>
      </c>
      <c r="B26" t="s">
        <v>33</v>
      </c>
      <c r="C26" t="s">
        <v>42</v>
      </c>
      <c r="D26" s="6">
        <v>289224</v>
      </c>
      <c r="E26" s="6">
        <v>194600</v>
      </c>
      <c r="F26" s="6"/>
      <c r="G26" s="6"/>
    </row>
    <row r="27" spans="1:11">
      <c r="A27" t="s">
        <v>54</v>
      </c>
      <c r="B27" t="s">
        <v>13</v>
      </c>
      <c r="C27" t="s">
        <v>55</v>
      </c>
      <c r="D27" s="6">
        <f>SUMIF($B$6:$B$26,$B27,D$6:D$26)</f>
        <v>961526</v>
      </c>
      <c r="E27" s="6">
        <f t="shared" ref="E27:K27" si="0">SUMIF($B$6:$B$26,$B27,E$6:E$26)</f>
        <v>965665</v>
      </c>
      <c r="F27" s="6">
        <f t="shared" si="0"/>
        <v>976449</v>
      </c>
      <c r="G27" s="6">
        <f t="shared" si="0"/>
        <v>658349</v>
      </c>
      <c r="H27" s="6">
        <f t="shared" si="0"/>
        <v>750199</v>
      </c>
      <c r="I27" s="6">
        <f t="shared" si="0"/>
        <v>1093815</v>
      </c>
      <c r="J27" s="6">
        <f t="shared" si="0"/>
        <v>1324399</v>
      </c>
      <c r="K27" s="6">
        <f t="shared" si="0"/>
        <v>887921</v>
      </c>
    </row>
    <row r="28" spans="1:11">
      <c r="A28" t="s">
        <v>54</v>
      </c>
      <c r="B28" t="s">
        <v>16</v>
      </c>
      <c r="C28" t="s">
        <v>55</v>
      </c>
      <c r="D28" s="6">
        <f t="shared" ref="D28:K31" si="1">SUMIF($B$6:$B$26,$B28,D$6:D$26)</f>
        <v>802381</v>
      </c>
      <c r="E28" s="6">
        <f t="shared" si="1"/>
        <v>645428</v>
      </c>
      <c r="F28" s="6">
        <f t="shared" si="1"/>
        <v>471238</v>
      </c>
      <c r="G28" s="6">
        <f t="shared" si="1"/>
        <v>772069</v>
      </c>
      <c r="H28" s="6">
        <f t="shared" si="1"/>
        <v>972000</v>
      </c>
      <c r="I28" s="6">
        <f t="shared" si="1"/>
        <v>1074096</v>
      </c>
      <c r="J28" s="6">
        <f t="shared" si="1"/>
        <v>1156493</v>
      </c>
      <c r="K28" s="6">
        <f t="shared" si="1"/>
        <v>1027095</v>
      </c>
    </row>
    <row r="29" spans="1:11">
      <c r="A29" t="s">
        <v>54</v>
      </c>
      <c r="B29" t="s">
        <v>19</v>
      </c>
      <c r="C29" t="s">
        <v>55</v>
      </c>
      <c r="D29" s="6">
        <f t="shared" si="1"/>
        <v>261518</v>
      </c>
      <c r="E29" s="6">
        <f t="shared" si="1"/>
        <v>183920</v>
      </c>
      <c r="F29" s="6">
        <f t="shared" si="1"/>
        <v>298369</v>
      </c>
      <c r="G29" s="6">
        <f t="shared" si="1"/>
        <v>333739</v>
      </c>
      <c r="H29" s="6">
        <f t="shared" si="1"/>
        <v>631006</v>
      </c>
      <c r="I29" s="6">
        <f t="shared" si="1"/>
        <v>700263</v>
      </c>
      <c r="J29" s="6">
        <f t="shared" si="1"/>
        <v>545420</v>
      </c>
      <c r="K29" s="6">
        <f t="shared" si="1"/>
        <v>1165156</v>
      </c>
    </row>
    <row r="30" spans="1:11">
      <c r="A30" t="s">
        <v>54</v>
      </c>
      <c r="B30" t="s">
        <v>10</v>
      </c>
      <c r="C30" t="s">
        <v>55</v>
      </c>
      <c r="D30" s="6">
        <f t="shared" si="1"/>
        <v>1248617</v>
      </c>
      <c r="E30" s="6">
        <f t="shared" si="1"/>
        <v>1631860</v>
      </c>
      <c r="F30" s="6">
        <f t="shared" si="1"/>
        <v>1777653</v>
      </c>
      <c r="G30" s="6">
        <f t="shared" si="1"/>
        <v>1145510</v>
      </c>
      <c r="H30" s="6">
        <f t="shared" si="1"/>
        <v>1535684</v>
      </c>
      <c r="I30" s="6">
        <f t="shared" si="1"/>
        <v>1867982</v>
      </c>
      <c r="J30" s="6">
        <f t="shared" si="1"/>
        <v>1893893</v>
      </c>
      <c r="K30" s="6">
        <f t="shared" si="1"/>
        <v>1974713</v>
      </c>
    </row>
    <row r="31" spans="1:11">
      <c r="A31" t="s">
        <v>54</v>
      </c>
      <c r="B31" t="s">
        <v>33</v>
      </c>
      <c r="C31" t="s">
        <v>55</v>
      </c>
      <c r="D31" s="6">
        <f t="shared" si="1"/>
        <v>393757</v>
      </c>
      <c r="E31" s="6">
        <f t="shared" si="1"/>
        <v>526048</v>
      </c>
      <c r="F31" s="6">
        <f t="shared" si="1"/>
        <v>197325</v>
      </c>
      <c r="G31" s="6">
        <f t="shared" si="1"/>
        <v>207426</v>
      </c>
      <c r="H31" s="6">
        <f t="shared" si="1"/>
        <v>267857</v>
      </c>
      <c r="I31" s="6">
        <f t="shared" si="1"/>
        <v>321714</v>
      </c>
      <c r="J31" s="6">
        <f t="shared" si="1"/>
        <v>234902</v>
      </c>
      <c r="K31" s="6">
        <f t="shared" si="1"/>
        <v>381778</v>
      </c>
    </row>
    <row r="32" spans="1:12">
      <c r="A32" t="s">
        <v>54</v>
      </c>
      <c r="B32" t="str">
        <f>INDEX($B$6:$B$26,MATCH(C32,$C$6:$C$26,0))</f>
        <v>North America</v>
      </c>
      <c r="C32" t="s">
        <v>11</v>
      </c>
      <c r="D32" s="6">
        <f>SUMIF($C$6:$C$26,$C32,D$6:D$26)</f>
        <v>294470</v>
      </c>
      <c r="E32" s="6">
        <f t="shared" ref="E32:K47" si="2">SUMIF($C$6:$C$26,$C32,E$6:E$26)</f>
        <v>186951</v>
      </c>
      <c r="F32" s="6">
        <f t="shared" si="2"/>
        <v>367618</v>
      </c>
      <c r="G32" s="6">
        <f t="shared" si="2"/>
        <v>231313</v>
      </c>
      <c r="H32" s="6">
        <f t="shared" si="2"/>
        <v>104650</v>
      </c>
      <c r="I32" s="6">
        <f t="shared" si="2"/>
        <v>194875</v>
      </c>
      <c r="J32" s="6">
        <f t="shared" si="2"/>
        <v>213221</v>
      </c>
      <c r="K32" s="6">
        <f t="shared" si="2"/>
        <v>193992</v>
      </c>
      <c r="L32" s="6"/>
    </row>
    <row r="33" spans="1:12">
      <c r="A33" t="s">
        <v>54</v>
      </c>
      <c r="B33" t="str">
        <f t="shared" ref="B33:B50" si="3">INDEX($B$6:$B$26,MATCH(C33,$C$6:$C$26,0))</f>
        <v>Asia</v>
      </c>
      <c r="C33" t="s">
        <v>14</v>
      </c>
      <c r="D33" s="6">
        <f t="shared" ref="D33:K50" si="4">SUMIF($C$6:$C$26,$C33,D$6:D$26)</f>
        <v>454644</v>
      </c>
      <c r="E33" s="6">
        <f t="shared" si="2"/>
        <v>373951</v>
      </c>
      <c r="F33" s="6">
        <f t="shared" si="2"/>
        <v>452918</v>
      </c>
      <c r="G33" s="6">
        <f t="shared" si="2"/>
        <v>341964</v>
      </c>
      <c r="H33" s="6">
        <f t="shared" si="2"/>
        <v>383853</v>
      </c>
      <c r="I33" s="6">
        <f t="shared" si="2"/>
        <v>371618</v>
      </c>
      <c r="J33" s="6">
        <f t="shared" si="2"/>
        <v>612583</v>
      </c>
      <c r="K33" s="6">
        <f t="shared" si="2"/>
        <v>341273</v>
      </c>
      <c r="L33" s="6"/>
    </row>
    <row r="34" spans="1:11">
      <c r="A34" t="s">
        <v>54</v>
      </c>
      <c r="B34" t="str">
        <f t="shared" si="3"/>
        <v>Africa</v>
      </c>
      <c r="C34" t="s">
        <v>17</v>
      </c>
      <c r="D34" s="6">
        <f t="shared" si="4"/>
        <v>280973</v>
      </c>
      <c r="E34" s="6">
        <f t="shared" si="2"/>
        <v>354725</v>
      </c>
      <c r="F34" s="6">
        <f t="shared" si="2"/>
        <v>100058</v>
      </c>
      <c r="G34" s="6">
        <f t="shared" si="2"/>
        <v>159938</v>
      </c>
      <c r="H34" s="6">
        <f t="shared" si="2"/>
        <v>413803</v>
      </c>
      <c r="I34" s="6">
        <f t="shared" si="2"/>
        <v>367772</v>
      </c>
      <c r="J34" s="6">
        <f t="shared" si="2"/>
        <v>284116</v>
      </c>
      <c r="K34" s="6">
        <f t="shared" si="2"/>
        <v>321618</v>
      </c>
    </row>
    <row r="35" spans="1:11">
      <c r="A35" t="s">
        <v>54</v>
      </c>
      <c r="B35" t="str">
        <f t="shared" si="3"/>
        <v>Europe</v>
      </c>
      <c r="C35" t="s">
        <v>20</v>
      </c>
      <c r="D35" s="6">
        <f t="shared" si="4"/>
        <v>0</v>
      </c>
      <c r="E35" s="6">
        <f t="shared" si="2"/>
        <v>0</v>
      </c>
      <c r="F35" s="6">
        <f t="shared" si="2"/>
        <v>0</v>
      </c>
      <c r="G35" s="6">
        <f t="shared" si="2"/>
        <v>0</v>
      </c>
      <c r="H35" s="6">
        <f t="shared" si="2"/>
        <v>0</v>
      </c>
      <c r="I35" s="6">
        <f t="shared" si="2"/>
        <v>0</v>
      </c>
      <c r="J35" s="6">
        <f t="shared" si="2"/>
        <v>123453</v>
      </c>
      <c r="K35" s="6">
        <f t="shared" si="2"/>
        <v>287457</v>
      </c>
    </row>
    <row r="36" spans="1:11">
      <c r="A36" t="s">
        <v>54</v>
      </c>
      <c r="B36" t="str">
        <f t="shared" si="3"/>
        <v>North America</v>
      </c>
      <c r="C36" t="s">
        <v>22</v>
      </c>
      <c r="D36" s="6">
        <f t="shared" si="4"/>
        <v>97664</v>
      </c>
      <c r="E36" s="6">
        <f t="shared" si="2"/>
        <v>175113</v>
      </c>
      <c r="F36" s="6">
        <f t="shared" si="2"/>
        <v>145525</v>
      </c>
      <c r="G36" s="6">
        <f t="shared" si="2"/>
        <v>115866</v>
      </c>
      <c r="H36" s="6">
        <f t="shared" si="2"/>
        <v>231794</v>
      </c>
      <c r="I36" s="6">
        <f t="shared" si="2"/>
        <v>214229</v>
      </c>
      <c r="J36" s="6">
        <f t="shared" si="2"/>
        <v>302197</v>
      </c>
      <c r="K36" s="6">
        <f t="shared" si="2"/>
        <v>360759</v>
      </c>
    </row>
    <row r="37" spans="1:11">
      <c r="A37" t="s">
        <v>54</v>
      </c>
      <c r="B37" t="str">
        <f t="shared" si="3"/>
        <v>Europe</v>
      </c>
      <c r="C37" t="s">
        <v>24</v>
      </c>
      <c r="D37" s="6">
        <f t="shared" si="4"/>
        <v>0</v>
      </c>
      <c r="E37" s="6">
        <f t="shared" si="2"/>
        <v>0</v>
      </c>
      <c r="F37" s="6">
        <f t="shared" si="2"/>
        <v>95423</v>
      </c>
      <c r="G37" s="6">
        <f t="shared" si="2"/>
        <v>127835</v>
      </c>
      <c r="H37" s="6">
        <f t="shared" si="2"/>
        <v>406324</v>
      </c>
      <c r="I37" s="6">
        <f t="shared" si="2"/>
        <v>423569</v>
      </c>
      <c r="J37" s="6">
        <f t="shared" si="2"/>
        <v>160758</v>
      </c>
      <c r="K37" s="6">
        <f t="shared" si="2"/>
        <v>287874</v>
      </c>
    </row>
    <row r="38" spans="1:11">
      <c r="A38" t="s">
        <v>54</v>
      </c>
      <c r="B38" t="str">
        <f t="shared" si="3"/>
        <v>North America</v>
      </c>
      <c r="C38" t="s">
        <v>26</v>
      </c>
      <c r="D38" s="6">
        <f t="shared" si="4"/>
        <v>96072</v>
      </c>
      <c r="E38" s="6">
        <f t="shared" si="2"/>
        <v>322071</v>
      </c>
      <c r="F38" s="6">
        <f t="shared" si="2"/>
        <v>337517</v>
      </c>
      <c r="G38" s="6">
        <f t="shared" si="2"/>
        <v>146034</v>
      </c>
      <c r="H38" s="6">
        <f t="shared" si="2"/>
        <v>364865</v>
      </c>
      <c r="I38" s="6">
        <f t="shared" si="2"/>
        <v>414727</v>
      </c>
      <c r="J38" s="6">
        <f t="shared" si="2"/>
        <v>250822</v>
      </c>
      <c r="K38" s="6">
        <f t="shared" si="2"/>
        <v>423552</v>
      </c>
    </row>
    <row r="39" spans="1:11">
      <c r="A39" t="s">
        <v>54</v>
      </c>
      <c r="B39" t="str">
        <f t="shared" si="3"/>
        <v>Europe</v>
      </c>
      <c r="C39" t="s">
        <v>28</v>
      </c>
      <c r="D39" s="6">
        <f t="shared" si="4"/>
        <v>261518</v>
      </c>
      <c r="E39" s="6">
        <f t="shared" si="2"/>
        <v>183920</v>
      </c>
      <c r="F39" s="6">
        <f t="shared" si="2"/>
        <v>202946</v>
      </c>
      <c r="G39" s="6">
        <f t="shared" si="2"/>
        <v>205904</v>
      </c>
      <c r="H39" s="6">
        <f t="shared" si="2"/>
        <v>224682</v>
      </c>
      <c r="I39" s="6">
        <f t="shared" si="2"/>
        <v>276694</v>
      </c>
      <c r="J39" s="6">
        <f t="shared" si="2"/>
        <v>261209</v>
      </c>
      <c r="K39" s="6">
        <f t="shared" si="2"/>
        <v>348653</v>
      </c>
    </row>
    <row r="40" spans="1:11">
      <c r="A40" t="s">
        <v>54</v>
      </c>
      <c r="B40" t="str">
        <f t="shared" si="3"/>
        <v>Europe</v>
      </c>
      <c r="C40" t="s">
        <v>30</v>
      </c>
      <c r="D40" s="6">
        <f t="shared" si="4"/>
        <v>0</v>
      </c>
      <c r="E40" s="6">
        <f t="shared" si="2"/>
        <v>0</v>
      </c>
      <c r="F40" s="6">
        <f t="shared" si="2"/>
        <v>0</v>
      </c>
      <c r="G40" s="6">
        <f t="shared" si="2"/>
        <v>0</v>
      </c>
      <c r="H40" s="6">
        <f t="shared" si="2"/>
        <v>0</v>
      </c>
      <c r="I40" s="6">
        <f t="shared" si="2"/>
        <v>0</v>
      </c>
      <c r="J40" s="6">
        <f t="shared" si="2"/>
        <v>0</v>
      </c>
      <c r="K40" s="6">
        <f t="shared" si="2"/>
        <v>241172</v>
      </c>
    </row>
    <row r="41" spans="1:11">
      <c r="A41" t="s">
        <v>54</v>
      </c>
      <c r="B41" t="str">
        <f t="shared" si="3"/>
        <v>South America</v>
      </c>
      <c r="C41" t="s">
        <v>34</v>
      </c>
      <c r="D41" s="6">
        <f t="shared" si="4"/>
        <v>104533</v>
      </c>
      <c r="E41" s="6">
        <f t="shared" si="2"/>
        <v>331448</v>
      </c>
      <c r="F41" s="6">
        <f t="shared" si="2"/>
        <v>197325</v>
      </c>
      <c r="G41" s="6">
        <f t="shared" si="2"/>
        <v>207426</v>
      </c>
      <c r="H41" s="6">
        <f t="shared" si="2"/>
        <v>267857</v>
      </c>
      <c r="I41" s="6">
        <f t="shared" si="2"/>
        <v>220092</v>
      </c>
      <c r="J41" s="6">
        <f t="shared" si="2"/>
        <v>114437</v>
      </c>
      <c r="K41" s="6">
        <f t="shared" si="2"/>
        <v>119241</v>
      </c>
    </row>
    <row r="42" spans="1:11">
      <c r="A42" t="s">
        <v>54</v>
      </c>
      <c r="B42" t="str">
        <f t="shared" si="3"/>
        <v>Asia</v>
      </c>
      <c r="C42" t="s">
        <v>36</v>
      </c>
      <c r="D42" s="6">
        <f t="shared" si="4"/>
        <v>324209</v>
      </c>
      <c r="E42" s="6">
        <f t="shared" si="2"/>
        <v>253397</v>
      </c>
      <c r="F42" s="6">
        <f t="shared" si="2"/>
        <v>298893</v>
      </c>
      <c r="G42" s="6">
        <f t="shared" si="2"/>
        <v>116472</v>
      </c>
      <c r="H42" s="6">
        <f t="shared" si="2"/>
        <v>209008</v>
      </c>
      <c r="I42" s="6">
        <f t="shared" si="2"/>
        <v>284024</v>
      </c>
      <c r="J42" s="6">
        <f t="shared" si="2"/>
        <v>295343</v>
      </c>
      <c r="K42" s="6">
        <f t="shared" si="2"/>
        <v>303757</v>
      </c>
    </row>
    <row r="43" spans="1:11">
      <c r="A43" t="s">
        <v>54</v>
      </c>
      <c r="B43" t="str">
        <f t="shared" si="3"/>
        <v>Asia</v>
      </c>
      <c r="C43" t="s">
        <v>38</v>
      </c>
      <c r="D43" s="6">
        <f t="shared" si="4"/>
        <v>182673</v>
      </c>
      <c r="E43" s="6">
        <f t="shared" si="2"/>
        <v>338317</v>
      </c>
      <c r="F43" s="6">
        <f t="shared" si="2"/>
        <v>224638</v>
      </c>
      <c r="G43" s="6">
        <f t="shared" si="2"/>
        <v>199913</v>
      </c>
      <c r="H43" s="6">
        <f t="shared" si="2"/>
        <v>157338</v>
      </c>
      <c r="I43" s="6">
        <f t="shared" si="2"/>
        <v>438173</v>
      </c>
      <c r="J43" s="6">
        <f t="shared" si="2"/>
        <v>416473</v>
      </c>
      <c r="K43" s="6">
        <f t="shared" si="2"/>
        <v>242891</v>
      </c>
    </row>
    <row r="44" spans="1:11">
      <c r="A44" t="s">
        <v>54</v>
      </c>
      <c r="B44" t="str">
        <f t="shared" si="3"/>
        <v>North America</v>
      </c>
      <c r="C44" t="s">
        <v>40</v>
      </c>
      <c r="D44" s="6">
        <f t="shared" si="4"/>
        <v>359697</v>
      </c>
      <c r="E44" s="6">
        <f t="shared" si="2"/>
        <v>395046</v>
      </c>
      <c r="F44" s="6">
        <f t="shared" si="2"/>
        <v>129871</v>
      </c>
      <c r="G44" s="6">
        <f t="shared" si="2"/>
        <v>112396</v>
      </c>
      <c r="H44" s="6">
        <f t="shared" si="2"/>
        <v>185351</v>
      </c>
      <c r="I44" s="6">
        <f t="shared" si="2"/>
        <v>172879</v>
      </c>
      <c r="J44" s="6">
        <f t="shared" si="2"/>
        <v>415627</v>
      </c>
      <c r="K44" s="6">
        <f t="shared" si="2"/>
        <v>224008</v>
      </c>
    </row>
    <row r="45" spans="1:11">
      <c r="A45" t="s">
        <v>54</v>
      </c>
      <c r="B45" t="str">
        <f t="shared" si="3"/>
        <v>South America</v>
      </c>
      <c r="C45" t="s">
        <v>42</v>
      </c>
      <c r="D45" s="6">
        <f t="shared" si="4"/>
        <v>289224</v>
      </c>
      <c r="E45" s="6">
        <f t="shared" si="2"/>
        <v>194600</v>
      </c>
      <c r="F45" s="6">
        <f t="shared" si="2"/>
        <v>0</v>
      </c>
      <c r="G45" s="6">
        <f t="shared" si="2"/>
        <v>0</v>
      </c>
      <c r="H45" s="6">
        <f t="shared" si="2"/>
        <v>0</v>
      </c>
      <c r="I45" s="6">
        <f t="shared" si="2"/>
        <v>101622</v>
      </c>
      <c r="J45" s="6">
        <f t="shared" si="2"/>
        <v>120465</v>
      </c>
      <c r="K45" s="6">
        <f t="shared" si="2"/>
        <v>262537</v>
      </c>
    </row>
    <row r="46" spans="1:11">
      <c r="A46" t="s">
        <v>54</v>
      </c>
      <c r="B46" t="str">
        <f t="shared" si="3"/>
        <v>North America</v>
      </c>
      <c r="C46" t="s">
        <v>44</v>
      </c>
      <c r="D46" s="6">
        <f t="shared" si="4"/>
        <v>281335</v>
      </c>
      <c r="E46" s="6">
        <f t="shared" si="2"/>
        <v>290674</v>
      </c>
      <c r="F46" s="6">
        <f t="shared" si="2"/>
        <v>213416</v>
      </c>
      <c r="G46" s="6">
        <f t="shared" si="2"/>
        <v>138896</v>
      </c>
      <c r="H46" s="6">
        <f t="shared" si="2"/>
        <v>148716</v>
      </c>
      <c r="I46" s="6">
        <f t="shared" si="2"/>
        <v>440788</v>
      </c>
      <c r="J46" s="6">
        <f t="shared" si="2"/>
        <v>118717</v>
      </c>
      <c r="K46" s="6">
        <f t="shared" si="2"/>
        <v>295393</v>
      </c>
    </row>
    <row r="47" spans="1:11">
      <c r="A47" t="s">
        <v>54</v>
      </c>
      <c r="B47" t="str">
        <f t="shared" si="3"/>
        <v>Africa</v>
      </c>
      <c r="C47" t="s">
        <v>46</v>
      </c>
      <c r="D47" s="6">
        <f t="shared" si="4"/>
        <v>393053</v>
      </c>
      <c r="E47" s="6">
        <f t="shared" si="2"/>
        <v>155131</v>
      </c>
      <c r="F47" s="6">
        <f t="shared" si="2"/>
        <v>197972</v>
      </c>
      <c r="G47" s="6">
        <f t="shared" si="2"/>
        <v>347987</v>
      </c>
      <c r="H47" s="6">
        <f t="shared" si="2"/>
        <v>120062</v>
      </c>
      <c r="I47" s="6">
        <f t="shared" si="2"/>
        <v>402641</v>
      </c>
      <c r="J47" s="6">
        <f t="shared" si="2"/>
        <v>426099</v>
      </c>
      <c r="K47" s="6">
        <f t="shared" si="2"/>
        <v>442987</v>
      </c>
    </row>
    <row r="48" spans="1:11">
      <c r="A48" t="s">
        <v>54</v>
      </c>
      <c r="B48" t="str">
        <f t="shared" si="3"/>
        <v>North America</v>
      </c>
      <c r="C48" t="s">
        <v>48</v>
      </c>
      <c r="D48" s="6">
        <f t="shared" si="4"/>
        <v>119379</v>
      </c>
      <c r="E48" s="6">
        <f t="shared" si="4"/>
        <v>160105</v>
      </c>
      <c r="F48" s="6">
        <f t="shared" si="4"/>
        <v>219178</v>
      </c>
      <c r="G48" s="6">
        <f t="shared" si="4"/>
        <v>189883</v>
      </c>
      <c r="H48" s="6">
        <f t="shared" si="4"/>
        <v>146168</v>
      </c>
      <c r="I48" s="6">
        <f t="shared" si="4"/>
        <v>237376</v>
      </c>
      <c r="J48" s="6">
        <f t="shared" si="4"/>
        <v>344725</v>
      </c>
      <c r="K48" s="6">
        <f t="shared" si="4"/>
        <v>243717</v>
      </c>
    </row>
    <row r="49" spans="1:11">
      <c r="A49" t="s">
        <v>54</v>
      </c>
      <c r="B49" t="str">
        <f t="shared" si="3"/>
        <v>North America</v>
      </c>
      <c r="C49" t="s">
        <v>50</v>
      </c>
      <c r="D49" s="6">
        <f t="shared" si="4"/>
        <v>0</v>
      </c>
      <c r="E49" s="6">
        <f t="shared" si="4"/>
        <v>101900</v>
      </c>
      <c r="F49" s="6">
        <f t="shared" si="4"/>
        <v>364528</v>
      </c>
      <c r="G49" s="6">
        <f t="shared" si="4"/>
        <v>211122</v>
      </c>
      <c r="H49" s="6">
        <f t="shared" si="4"/>
        <v>354140</v>
      </c>
      <c r="I49" s="6">
        <f t="shared" si="4"/>
        <v>193108</v>
      </c>
      <c r="J49" s="6">
        <f t="shared" si="4"/>
        <v>248584</v>
      </c>
      <c r="K49" s="6">
        <f t="shared" si="4"/>
        <v>233292</v>
      </c>
    </row>
    <row r="50" spans="1:11">
      <c r="A50" t="s">
        <v>54</v>
      </c>
      <c r="B50" t="str">
        <f t="shared" si="3"/>
        <v>Africa</v>
      </c>
      <c r="C50" t="s">
        <v>52</v>
      </c>
      <c r="D50" s="6">
        <f t="shared" si="4"/>
        <v>128355</v>
      </c>
      <c r="E50" s="6">
        <f t="shared" si="4"/>
        <v>135572</v>
      </c>
      <c r="F50" s="6">
        <f t="shared" si="4"/>
        <v>173208</v>
      </c>
      <c r="G50" s="6">
        <f t="shared" si="4"/>
        <v>264144</v>
      </c>
      <c r="H50" s="6">
        <f t="shared" si="4"/>
        <v>438135</v>
      </c>
      <c r="I50" s="6">
        <f t="shared" si="4"/>
        <v>303683</v>
      </c>
      <c r="J50" s="6">
        <f t="shared" si="4"/>
        <v>446278</v>
      </c>
      <c r="K50" s="6">
        <f t="shared" si="4"/>
        <v>262490</v>
      </c>
    </row>
  </sheetData>
  <mergeCells count="2">
    <mergeCell ref="D4:G4"/>
    <mergeCell ref="H4:K4"/>
  </mergeCells>
  <pageMargins left="0.708661417322835" right="0.708661417322835" top="0.748031496062992" bottom="0.748031496062992" header="0.31496062992126" footer="0.31496062992126"/>
  <pageSetup paperSize="1" orientation="landscape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Sales Report 2018 2019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Yolanda</dc:creator>
  <cp:lastModifiedBy>nda2207178544</cp:lastModifiedBy>
  <dcterms:created xsi:type="dcterms:W3CDTF">2020-06-07T22:26:00Z</dcterms:created>
  <dcterms:modified xsi:type="dcterms:W3CDTF">2025-08-23T13:36:06Z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  <property fmtid="{D5CDD505-2E9C-101B-9397-08002B2CF9AE}" pid="3" name="ICV">
    <vt:lpwstr/>
  </property>
  <property fmtid="{D5CDD505-2E9C-101B-9397-08002B2CF9AE}" pid="4" name="KSOProductBuildVer">
    <vt:lpwstr>1033-11.1.0.11723</vt:lpwstr>
  </property>
</Properties>
</file>