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F0DC4A6B-0DF2-42BF-BDAB-49510AFDC693}" xr6:coauthVersionLast="47" xr6:coauthVersionMax="47" xr10:uidLastSave="{00000000-0000-0000-0000-000000000000}"/>
  <bookViews>
    <workbookView xWindow="-110" yWindow="-110" windowWidth="19420" windowHeight="10420" xr2:uid="{32691186-D757-4AE8-8A54-F6AD3122D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P4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<sst xmlns="http://schemas.openxmlformats.org/spreadsheetml/2006/main" count="31" uniqueCount="15">
  <si>
    <t>Students</t>
  </si>
  <si>
    <t>Math</t>
  </si>
  <si>
    <t>Eng</t>
  </si>
  <si>
    <t>Science</t>
  </si>
  <si>
    <t>Phy. Sci</t>
  </si>
  <si>
    <t>Sanskrit</t>
  </si>
  <si>
    <t>Hindi</t>
  </si>
  <si>
    <t>A</t>
  </si>
  <si>
    <t>B</t>
  </si>
  <si>
    <t>Absent</t>
  </si>
  <si>
    <t>C</t>
  </si>
  <si>
    <t>D</t>
  </si>
  <si>
    <t>E</t>
  </si>
  <si>
    <t>Hlookup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</si>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</sst>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6F7F-8CB1-4A63-8DC7-6F1B32A59503}">
  <dimension ref="B1:P10"/>
  <sheetViews>
    <sheetView tabSelected="1" workbookViewId="0">
      <selection activeCell="J10" sqref="J10"/>
    </sheetView>
  </sheetViews>
  <sheetFormatPr defaultRowHeight="14.5" x14ac:dyDescent="0.35"/>
  <cols>
    <col min="13" max="13" width="9.90625" bestFit="1" customWidth="1"/>
  </cols>
  <sheetData>
    <row r="1" spans="2:16" ht="18.5" x14ac:dyDescent="0.45">
      <c r="M1" s="3" t="s">
        <v>14</v>
      </c>
    </row>
    <row r="3" spans="2:16" ht="15.5" x14ac:dyDescent="0.35">
      <c r="B3" s="2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</row>
    <row r="4" spans="2:16" x14ac:dyDescent="0.35">
      <c r="B4" t="s">
        <v>7</v>
      </c>
      <c r="C4">
        <v>55</v>
      </c>
      <c r="D4">
        <v>76</v>
      </c>
      <c r="E4">
        <v>88</v>
      </c>
      <c r="F4">
        <v>77</v>
      </c>
      <c r="G4">
        <v>75</v>
      </c>
      <c r="H4">
        <v>56</v>
      </c>
      <c r="J4" t="s">
        <v>0</v>
      </c>
      <c r="K4" t="str">
        <f>VLOOKUP(J4,B3:H8,2,0)</f>
        <v>Math</v>
      </c>
      <c r="L4" t="str">
        <f>VLOOKUP(J4,B3:H8,3,0)</f>
        <v>Eng</v>
      </c>
      <c r="M4" t="str">
        <f>VLOOKUP(J4,B3:H8,4,0)</f>
        <v>Science</v>
      </c>
      <c r="N4" t="str">
        <f>VLOOKUP(J4,B3:H8,5,0)</f>
        <v>Phy. Sci</v>
      </c>
      <c r="O4" t="str">
        <f>VLOOKUP(J4,B3:H8,6,0)</f>
        <v>Sanskrit</v>
      </c>
      <c r="P4" t="str">
        <f>VLOOKUP(J4,B3:H8,7,0)</f>
        <v>Hindi</v>
      </c>
    </row>
    <row r="5" spans="2:16" x14ac:dyDescent="0.35">
      <c r="B5" t="s">
        <v>8</v>
      </c>
      <c r="C5">
        <v>65</v>
      </c>
      <c r="D5" t="s">
        <v>9</v>
      </c>
      <c r="E5">
        <v>89</v>
      </c>
      <c r="F5">
        <v>66</v>
      </c>
      <c r="G5">
        <v>46</v>
      </c>
      <c r="H5">
        <v>54</v>
      </c>
    </row>
    <row r="6" spans="2:16" x14ac:dyDescent="0.35">
      <c r="B6" t="s">
        <v>10</v>
      </c>
      <c r="C6">
        <v>45</v>
      </c>
      <c r="D6">
        <v>85</v>
      </c>
      <c r="E6">
        <v>94</v>
      </c>
      <c r="F6">
        <v>86</v>
      </c>
      <c r="G6" t="s">
        <v>9</v>
      </c>
      <c r="H6">
        <v>34</v>
      </c>
    </row>
    <row r="7" spans="2:16" x14ac:dyDescent="0.35">
      <c r="B7" t="s">
        <v>11</v>
      </c>
      <c r="C7">
        <v>77</v>
      </c>
      <c r="D7">
        <v>65</v>
      </c>
      <c r="E7">
        <v>68</v>
      </c>
      <c r="F7" t="s">
        <v>9</v>
      </c>
      <c r="G7">
        <v>77</v>
      </c>
      <c r="H7">
        <v>65</v>
      </c>
    </row>
    <row r="8" spans="2:16" ht="16.5" customHeight="1" x14ac:dyDescent="0.45">
      <c r="B8" t="s">
        <v>12</v>
      </c>
      <c r="C8" t="s">
        <v>9</v>
      </c>
      <c r="D8">
        <v>77</v>
      </c>
      <c r="E8" t="s">
        <v>9</v>
      </c>
      <c r="F8">
        <v>54</v>
      </c>
      <c r="G8">
        <v>35</v>
      </c>
      <c r="H8">
        <v>76</v>
      </c>
      <c r="M8" s="3" t="s">
        <v>13</v>
      </c>
    </row>
    <row r="9" spans="2:16" x14ac:dyDescent="0.35">
      <c r="K9" t="s">
        <v>7</v>
      </c>
      <c r="L9" t="s">
        <v>8</v>
      </c>
      <c r="M9" t="s">
        <v>10</v>
      </c>
      <c r="N9" t="s">
        <v>11</v>
      </c>
      <c r="O9" t="s">
        <v>12</v>
      </c>
    </row>
    <row r="10" spans="2:16" x14ac:dyDescent="0.35">
      <c r="K10" t="e">
        <f>HLOOKUP(J10,B3:H8,2,0)</f>
        <v>#N/A</v>
      </c>
      <c r="L10" t="e">
        <f>HLOOKUP(J10,B3:H8,3,0)</f>
        <v>#N/A</v>
      </c>
      <c r="M10" t="e">
        <f>HLOOKUP(J10,B3:H8,4,0)</f>
        <v>#N/A</v>
      </c>
      <c r="N10" t="e">
        <f>HLOOKUP(J10,B3:H8,5,0)</f>
        <v>#N/A</v>
      </c>
      <c r="O10" t="e">
        <f>HLOOKUP(J10,B3:H8,6,0)</f>
        <v>#N/A</v>
      </c>
    </row>
  </sheetData>
  <dataValidations count="3">
    <dataValidation type="list" allowBlank="1" showInputMessage="1" showErrorMessage="1" sqref="K4" xr:uid="{5F09AC47-A874-4E78-B1AC-294C5861124B}">
      <formula1>$C$3:$H$3</formula1>
    </dataValidation>
    <dataValidation type="list" allowBlank="1" showInputMessage="1" showErrorMessage="1" sqref="J4" xr:uid="{F90F2EB3-0FA2-4740-B707-2A119658E4E7}">
      <formula1>$B$3:$B$8</formula1>
    </dataValidation>
    <dataValidation type="list" allowBlank="1" showInputMessage="1" showErrorMessage="1" sqref="J10" xr:uid="{6AA59FFF-C9DB-4D0F-A67A-F298EA223FB9}">
      <formula1>$C$3:$I$3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2023-09-03T04:35:54Z</dcterms:created>
  <dcterms:modified xsi:type="dcterms:W3CDTF">2023-09-03T06:43:02Z</dcterms:modified>
</cp:coreProperties>
</file>