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S Tes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<sst xmlns="http://schemas.openxmlformats.org/spreadsheetml/2006/main" count="61" uniqueCount="49">
  <si>
    <r>
      <t xml:space="preserve">Supplementary Table 8. </t>
    </r>
    <r>
      <rPr>
        <sz val="12"/>
        <color rgb="FF000000"/>
        <rFont val="Arial"/>
        <family val="2"/>
        <charset val="1"/>
      </rPr>
      <t xml:space="preserve">Performance values for the independent EL SA test sets for the different methods under study. Each row represents a test set, consisting of positive MS-derived eluted ligand peptides ("# Positives" column), restricted to a given MHC ("MHC" column) and enriched with negative decoy peptides ("# Negatives" column). "AUC" = Area Under the ROC Curve; "AUC0.1" = Area Under the ROC Curve integrated up to a False Positive Rate of 10%;  "PPV" = Positive Predictive Value. For additional details on this benchmark, refer to the manuscript text.</t>
    </r>
  </si>
  <si>
    <t>MHC</t>
  </si>
  <si>
    <t># Peptides</t>
  </si>
  <si>
    <t># Positives</t>
  </si>
  <si>
    <t># Negatives</t>
  </si>
  <si>
    <t>NetMHCpan-4.1</t>
  </si>
  <si>
    <t>NetMHCpan-4.0</t>
  </si>
  <si>
    <t>MixMHCpred</t>
  </si>
  <si>
    <t>MHCFlurry</t>
  </si>
  <si>
    <t>MHCFlurry_EL</t>
  </si>
  <si>
    <t>AUC</t>
  </si>
  <si>
    <t>AUC0.1</t>
  </si>
  <si>
    <t>PPV</t>
  </si>
  <si>
    <t>HLA-A02:02</t>
  </si>
  <si>
    <t>HLA-A02:05</t>
  </si>
  <si>
    <t>HLA-A02:06</t>
  </si>
  <si>
    <t>HLA-A02:11</t>
  </si>
  <si>
    <t>HLA-A11:01</t>
  </si>
  <si>
    <t>HLA-A23:01</t>
  </si>
  <si>
    <t>HLA-A25:01</t>
  </si>
  <si>
    <t>HLA-A26:01</t>
  </si>
  <si>
    <t>HLA-A30:01</t>
  </si>
  <si>
    <t>HLA-A30:02</t>
  </si>
  <si>
    <t>HLA-A32:01</t>
  </si>
  <si>
    <t>HLA-A33:01</t>
  </si>
  <si>
    <t>HLA-A66:01</t>
  </si>
  <si>
    <t>HLA-A68:01</t>
  </si>
  <si>
    <t>HLA-B07:02</t>
  </si>
  <si>
    <t>HLA-B08:01</t>
  </si>
  <si>
    <t>HLA-B14:02</t>
  </si>
  <si>
    <t>HLA-B15:01</t>
  </si>
  <si>
    <t>HLA-B15:02</t>
  </si>
  <si>
    <t>HLA-B15:03</t>
  </si>
  <si>
    <t>HLA-B15:17</t>
  </si>
  <si>
    <t>HLA-B18:01</t>
  </si>
  <si>
    <t>HLA-B35:03</t>
  </si>
  <si>
    <t>HLA-B37:01</t>
  </si>
  <si>
    <t>HLA-B38:01</t>
  </si>
  <si>
    <t>HLA-B40:01</t>
  </si>
  <si>
    <t>HLA-B40:02</t>
  </si>
  <si>
    <t>HLA-B45:01</t>
  </si>
  <si>
    <t>HLA-B46:01</t>
  </si>
  <si>
    <t>HLA-B53:01</t>
  </si>
  <si>
    <t>HLA-B58:01</t>
  </si>
  <si>
    <t>HLA-C03:03</t>
  </si>
  <si>
    <t>HLA-C05:01</t>
  </si>
  <si>
    <t>HLA-C07:02</t>
  </si>
  <si>
    <t>HLA-C08:02</t>
  </si>
  <si>
    <t>HLA-C12:03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</si>
</sst>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W15" activeCellId="0" sqref="W15"/>
    </sheetView>
  </sheetViews>
  <sheetFormatPr defaultRowHeight="15.75"/>
  <cols>
    <col collapsed="false" hidden="false" max="1" min="1" style="0" width="11.9948979591837"/>
    <col collapsed="false" hidden="false" max="2" min="2" style="0" width="12.4285714285714"/>
    <col collapsed="false" hidden="false" max="4" min="3" style="0" width="12.2908163265306"/>
    <col collapsed="false" hidden="false" max="19" min="5" style="0" width="9"/>
    <col collapsed="false" hidden="false" max="20" min="20" style="0" width="4.13775510204082"/>
    <col collapsed="false" hidden="false" max="21" min="21" style="0" width="14.4285714285714"/>
    <col collapsed="false" hidden="false" max="22" min="22" style="0" width="15.7142857142857"/>
    <col collapsed="false" hidden="false" max="23" min="23" style="0" width="14.4285714285714"/>
    <col collapsed="false" hidden="false" max="24" min="24" style="0" width="3.99489795918367"/>
    <col collapsed="false" hidden="false" max="1025" min="25" style="0" width="14.4285714285714"/>
  </cols>
  <sheetData>
    <row r="1" customFormat="false" ht="8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/>
      <c r="G2" s="3"/>
      <c r="H2" s="4" t="s">
        <v>6</v>
      </c>
      <c r="I2" s="4"/>
      <c r="J2" s="4"/>
      <c r="K2" s="4" t="s">
        <v>7</v>
      </c>
      <c r="L2" s="4"/>
      <c r="M2" s="4"/>
      <c r="N2" s="4" t="s">
        <v>8</v>
      </c>
      <c r="O2" s="4"/>
      <c r="P2" s="4"/>
      <c r="Q2" s="3" t="s">
        <v>9</v>
      </c>
      <c r="R2" s="3"/>
      <c r="S2" s="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customFormat="false" ht="13.8" hidden="false" customHeight="false" outlineLevel="0" collapsed="false">
      <c r="A3" s="2"/>
      <c r="B3" s="2"/>
      <c r="C3" s="2"/>
      <c r="D3" s="2"/>
      <c r="E3" s="6" t="s">
        <v>10</v>
      </c>
      <c r="F3" s="6" t="s">
        <v>11</v>
      </c>
      <c r="G3" s="6" t="s">
        <v>12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11</v>
      </c>
      <c r="M3" s="6" t="s">
        <v>12</v>
      </c>
      <c r="N3" s="6" t="s">
        <v>10</v>
      </c>
      <c r="O3" s="6" t="s">
        <v>11</v>
      </c>
      <c r="P3" s="6" t="s">
        <v>12</v>
      </c>
      <c r="Q3" s="6" t="s">
        <v>10</v>
      </c>
      <c r="R3" s="6" t="s">
        <v>11</v>
      </c>
      <c r="S3" s="6" t="s">
        <v>12</v>
      </c>
      <c r="U3" s="7"/>
      <c r="V3" s="7"/>
      <c r="W3" s="7"/>
      <c r="Y3" s="8"/>
      <c r="Z3" s="8"/>
      <c r="AA3" s="8"/>
      <c r="AB3" s="8"/>
      <c r="AC3" s="8"/>
    </row>
    <row r="4" customFormat="false" ht="13.8" hidden="false" customHeight="false" outlineLevel="0" collapsed="false">
      <c r="A4" s="9" t="s">
        <v>13</v>
      </c>
      <c r="B4" s="9" t="n">
        <v>77053</v>
      </c>
      <c r="C4" s="10" t="n">
        <v>3063</v>
      </c>
      <c r="D4" s="11" t="n">
        <f aca="false">B4-C4</f>
        <v>73990</v>
      </c>
      <c r="E4" s="12" t="n">
        <v>0.97901</v>
      </c>
      <c r="F4" s="13" t="n">
        <v>0.92893</v>
      </c>
      <c r="G4" s="14" t="n">
        <v>0.877277</v>
      </c>
      <c r="H4" s="13" t="n">
        <v>0.97683</v>
      </c>
      <c r="I4" s="13" t="n">
        <v>0.92027</v>
      </c>
      <c r="J4" s="14" t="n">
        <v>0.866965</v>
      </c>
      <c r="K4" s="13" t="n">
        <v>0.95306</v>
      </c>
      <c r="L4" s="13" t="n">
        <v>0.78371</v>
      </c>
      <c r="M4" s="14" t="n">
        <v>0.670677</v>
      </c>
      <c r="N4" s="13" t="n">
        <v>0.97223</v>
      </c>
      <c r="O4" s="13" t="n">
        <v>0.89331</v>
      </c>
      <c r="P4" s="14" t="n">
        <v>0.821932</v>
      </c>
      <c r="Q4" s="13" t="n">
        <v>0.97215</v>
      </c>
      <c r="R4" s="13" t="n">
        <v>0.89402</v>
      </c>
      <c r="S4" s="12" t="n">
        <v>0.824682</v>
      </c>
      <c r="U4" s="15"/>
      <c r="V4" s="15"/>
      <c r="W4" s="15"/>
      <c r="X4" s="8"/>
      <c r="Y4" s="8"/>
      <c r="Z4" s="8"/>
      <c r="AA4" s="8"/>
      <c r="AB4" s="8"/>
      <c r="AC4" s="8"/>
    </row>
    <row r="5" customFormat="false" ht="13.8" hidden="false" customHeight="false" outlineLevel="0" collapsed="false">
      <c r="A5" s="16" t="s">
        <v>14</v>
      </c>
      <c r="B5" s="16" t="n">
        <v>45136</v>
      </c>
      <c r="C5" s="17" t="n">
        <v>2016</v>
      </c>
      <c r="D5" s="18" t="n">
        <f aca="false">B5-C5</f>
        <v>43120</v>
      </c>
      <c r="E5" s="19" t="n">
        <v>0.95407</v>
      </c>
      <c r="F5" s="20" t="n">
        <v>0.84385</v>
      </c>
      <c r="G5" s="8" t="n">
        <v>0.790601</v>
      </c>
      <c r="H5" s="20" t="n">
        <v>0.94755</v>
      </c>
      <c r="I5" s="20" t="n">
        <v>0.82165</v>
      </c>
      <c r="J5" s="8" t="n">
        <v>0.758747</v>
      </c>
      <c r="K5" s="20" t="n">
        <v>0.92348</v>
      </c>
      <c r="L5" s="20" t="n">
        <v>0.7716</v>
      </c>
      <c r="M5" s="8" t="n">
        <v>0.714883</v>
      </c>
      <c r="N5" s="20" t="n">
        <v>0.93136</v>
      </c>
      <c r="O5" s="20" t="n">
        <v>0.73435</v>
      </c>
      <c r="P5" s="8" t="n">
        <v>0.646475</v>
      </c>
      <c r="Q5" s="20" t="n">
        <v>0.93177</v>
      </c>
      <c r="R5" s="20" t="n">
        <v>0.7338</v>
      </c>
      <c r="S5" s="19" t="n">
        <v>0.643342</v>
      </c>
      <c r="U5" s="15"/>
      <c r="V5" s="15"/>
      <c r="W5" s="15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16" t="s">
        <v>15</v>
      </c>
      <c r="B6" s="16" t="n">
        <v>54510</v>
      </c>
      <c r="C6" s="17" t="n">
        <v>1975</v>
      </c>
      <c r="D6" s="18" t="n">
        <f aca="false">B6-C6</f>
        <v>52535</v>
      </c>
      <c r="E6" s="19" t="n">
        <v>0.9818</v>
      </c>
      <c r="F6" s="20" t="n">
        <v>0.92811</v>
      </c>
      <c r="G6" s="8" t="n">
        <v>0.853945</v>
      </c>
      <c r="H6" s="20" t="n">
        <v>0.97772</v>
      </c>
      <c r="I6" s="20" t="n">
        <v>0.91076</v>
      </c>
      <c r="J6" s="8" t="n">
        <v>0.823561</v>
      </c>
      <c r="K6" s="20" t="n">
        <v>0.96279</v>
      </c>
      <c r="L6" s="20" t="n">
        <v>0.83832</v>
      </c>
      <c r="M6" s="8" t="n">
        <v>0.752132</v>
      </c>
      <c r="N6" s="20" t="n">
        <v>0.97382</v>
      </c>
      <c r="O6" s="20" t="n">
        <v>0.87844</v>
      </c>
      <c r="P6" s="8" t="n">
        <v>0.776652</v>
      </c>
      <c r="Q6" s="20" t="n">
        <v>0.97386</v>
      </c>
      <c r="R6" s="20" t="n">
        <v>0.87847</v>
      </c>
      <c r="S6" s="19" t="n">
        <v>0.777186</v>
      </c>
      <c r="U6" s="15"/>
      <c r="V6" s="15"/>
      <c r="W6" s="15"/>
      <c r="X6" s="8"/>
      <c r="Y6" s="8"/>
      <c r="Z6" s="8"/>
      <c r="AA6" s="8"/>
      <c r="AB6" s="8"/>
      <c r="AC6" s="8"/>
    </row>
    <row r="7" customFormat="false" ht="13.8" hidden="false" customHeight="false" outlineLevel="0" collapsed="false">
      <c r="A7" s="16" t="s">
        <v>16</v>
      </c>
      <c r="B7" s="16" t="n">
        <v>48445</v>
      </c>
      <c r="C7" s="17" t="n">
        <v>2035</v>
      </c>
      <c r="D7" s="18" t="n">
        <f aca="false">B7-C7</f>
        <v>46410</v>
      </c>
      <c r="E7" s="19" t="n">
        <v>0.97159</v>
      </c>
      <c r="F7" s="20" t="n">
        <v>0.88698</v>
      </c>
      <c r="G7" s="8" t="n">
        <v>0.819452</v>
      </c>
      <c r="H7" s="20" t="n">
        <v>0.9679</v>
      </c>
      <c r="I7" s="20" t="n">
        <v>0.86278</v>
      </c>
      <c r="J7" s="8" t="n">
        <v>0.79255</v>
      </c>
      <c r="K7" s="20" t="n">
        <v>0.9514</v>
      </c>
      <c r="L7" s="20" t="n">
        <v>0.79034</v>
      </c>
      <c r="M7" s="8" t="n">
        <v>0.70357</v>
      </c>
      <c r="N7" s="20" t="n">
        <v>0.96259</v>
      </c>
      <c r="O7" s="20" t="n">
        <v>0.84271</v>
      </c>
      <c r="P7" s="8" t="n">
        <v>0.750647</v>
      </c>
      <c r="Q7" s="20" t="n">
        <v>0.96266</v>
      </c>
      <c r="R7" s="20" t="n">
        <v>0.8426</v>
      </c>
      <c r="S7" s="19" t="n">
        <v>0.751681</v>
      </c>
      <c r="U7" s="15"/>
      <c r="V7" s="15"/>
      <c r="W7" s="15"/>
      <c r="X7" s="8"/>
      <c r="Y7" s="8"/>
      <c r="Z7" s="8"/>
      <c r="AA7" s="8"/>
      <c r="AB7" s="8"/>
      <c r="AC7" s="8"/>
    </row>
    <row r="8" customFormat="false" ht="13.8" hidden="false" customHeight="false" outlineLevel="0" collapsed="false">
      <c r="A8" s="16" t="s">
        <v>17</v>
      </c>
      <c r="B8" s="16" t="n">
        <v>33424</v>
      </c>
      <c r="C8" s="17" t="n">
        <v>2309</v>
      </c>
      <c r="D8" s="18" t="n">
        <f aca="false">B8-C8</f>
        <v>31115</v>
      </c>
      <c r="E8" s="19" t="n">
        <v>0.94832</v>
      </c>
      <c r="F8" s="20" t="n">
        <v>0.74088</v>
      </c>
      <c r="G8" s="8" t="n">
        <v>0.712266</v>
      </c>
      <c r="H8" s="20" t="n">
        <v>0.94584</v>
      </c>
      <c r="I8" s="20" t="n">
        <v>0.73478</v>
      </c>
      <c r="J8" s="8" t="n">
        <v>0.705426</v>
      </c>
      <c r="K8" s="20" t="n">
        <v>0.90492</v>
      </c>
      <c r="L8" s="20" t="n">
        <v>0.67736</v>
      </c>
      <c r="M8" s="8" t="n">
        <v>0.668491</v>
      </c>
      <c r="N8" s="20" t="n">
        <v>0.94027</v>
      </c>
      <c r="O8" s="20" t="n">
        <v>0.72686</v>
      </c>
      <c r="P8" s="8" t="n">
        <v>0.69129</v>
      </c>
      <c r="Q8" s="20" t="n">
        <v>0.93949</v>
      </c>
      <c r="R8" s="20" t="n">
        <v>0.72462</v>
      </c>
      <c r="S8" s="19" t="n">
        <v>0.692202</v>
      </c>
      <c r="U8" s="15"/>
      <c r="V8" s="15"/>
      <c r="W8" s="15"/>
      <c r="X8" s="8"/>
      <c r="Y8" s="8"/>
      <c r="Z8" s="8"/>
      <c r="AA8" s="8"/>
      <c r="AB8" s="8"/>
      <c r="AC8" s="8"/>
    </row>
    <row r="9" customFormat="false" ht="13.8" hidden="false" customHeight="false" outlineLevel="0" collapsed="false">
      <c r="A9" s="16" t="s">
        <v>18</v>
      </c>
      <c r="B9" s="16" t="n">
        <v>30467</v>
      </c>
      <c r="C9" s="17" t="n">
        <v>1697</v>
      </c>
      <c r="D9" s="18" t="n">
        <f aca="false">B9-C9</f>
        <v>28770</v>
      </c>
      <c r="E9" s="19" t="n">
        <v>0.91122</v>
      </c>
      <c r="F9" s="20" t="n">
        <v>0.76857</v>
      </c>
      <c r="G9" s="8" t="n">
        <v>0.78536</v>
      </c>
      <c r="H9" s="20" t="n">
        <v>0.90206</v>
      </c>
      <c r="I9" s="20" t="n">
        <v>0.76418</v>
      </c>
      <c r="J9" s="8" t="n">
        <v>0.775434</v>
      </c>
      <c r="K9" s="20" t="n">
        <v>0.87234</v>
      </c>
      <c r="L9" s="20" t="n">
        <v>0.75087</v>
      </c>
      <c r="M9" s="8" t="n">
        <v>0.769851</v>
      </c>
      <c r="N9" s="20" t="n">
        <v>0.87518</v>
      </c>
      <c r="O9" s="20" t="n">
        <v>0.73918</v>
      </c>
      <c r="P9" s="8" t="n">
        <v>0.754963</v>
      </c>
      <c r="Q9" s="20" t="n">
        <v>0.87331</v>
      </c>
      <c r="R9" s="20" t="n">
        <v>0.73373</v>
      </c>
      <c r="S9" s="19" t="n">
        <v>0.741315</v>
      </c>
      <c r="U9" s="8"/>
      <c r="V9" s="8"/>
      <c r="W9" s="8"/>
      <c r="X9" s="8"/>
      <c r="Y9" s="8"/>
      <c r="Z9" s="8"/>
      <c r="AA9" s="8"/>
      <c r="AB9" s="8"/>
      <c r="AC9" s="8"/>
    </row>
    <row r="10" customFormat="false" ht="13.8" hidden="false" customHeight="false" outlineLevel="0" collapsed="false">
      <c r="A10" s="16" t="s">
        <v>19</v>
      </c>
      <c r="B10" s="16" t="n">
        <v>6906</v>
      </c>
      <c r="C10" s="17" t="n">
        <v>396</v>
      </c>
      <c r="D10" s="18" t="n">
        <f aca="false">B10-C10</f>
        <v>6510</v>
      </c>
      <c r="E10" s="19" t="n">
        <v>0.9401</v>
      </c>
      <c r="F10" s="20" t="n">
        <v>0.84193</v>
      </c>
      <c r="G10" s="8" t="n">
        <v>0.848404</v>
      </c>
      <c r="H10" s="20" t="n">
        <v>0.93458</v>
      </c>
      <c r="I10" s="20" t="n">
        <v>0.81271</v>
      </c>
      <c r="J10" s="8" t="n">
        <v>0.776596</v>
      </c>
      <c r="K10" s="20" t="n">
        <v>0.91359</v>
      </c>
      <c r="L10" s="20" t="n">
        <v>0.82971</v>
      </c>
      <c r="M10" s="8" t="n">
        <v>0.829787</v>
      </c>
      <c r="N10" s="20" t="n">
        <v>0.92458</v>
      </c>
      <c r="O10" s="20" t="n">
        <v>0.75396</v>
      </c>
      <c r="P10" s="8" t="n">
        <v>0.720745</v>
      </c>
      <c r="Q10" s="20" t="n">
        <v>0.92271</v>
      </c>
      <c r="R10" s="20" t="n">
        <v>0.74742</v>
      </c>
      <c r="S10" s="19" t="n">
        <v>0.712766</v>
      </c>
      <c r="U10" s="21"/>
      <c r="V10" s="21"/>
      <c r="W10" s="21"/>
      <c r="X10" s="8"/>
      <c r="Y10" s="8"/>
      <c r="Z10" s="8"/>
      <c r="AA10" s="8"/>
      <c r="AB10" s="8"/>
      <c r="AC10" s="8"/>
    </row>
    <row r="11" customFormat="false" ht="13.8" hidden="false" customHeight="false" outlineLevel="0" collapsed="false">
      <c r="A11" s="16" t="s">
        <v>20</v>
      </c>
      <c r="B11" s="16" t="n">
        <v>7730</v>
      </c>
      <c r="C11" s="17" t="n">
        <v>555</v>
      </c>
      <c r="D11" s="18" t="n">
        <f aca="false">B11-C11</f>
        <v>7175</v>
      </c>
      <c r="E11" s="19" t="n">
        <v>0.92645</v>
      </c>
      <c r="F11" s="20" t="n">
        <v>0.7982</v>
      </c>
      <c r="G11" s="8" t="n">
        <v>0.779886</v>
      </c>
      <c r="H11" s="20" t="n">
        <v>0.92191</v>
      </c>
      <c r="I11" s="20" t="n">
        <v>0.78411</v>
      </c>
      <c r="J11" s="8" t="n">
        <v>0.774194</v>
      </c>
      <c r="K11" s="20" t="n">
        <v>0.90941</v>
      </c>
      <c r="L11" s="20" t="n">
        <v>0.78955</v>
      </c>
      <c r="M11" s="8" t="n">
        <v>0.802657</v>
      </c>
      <c r="N11" s="20" t="n">
        <v>0.92295</v>
      </c>
      <c r="O11" s="20" t="n">
        <v>0.78452</v>
      </c>
      <c r="P11" s="8" t="n">
        <v>0.785579</v>
      </c>
      <c r="Q11" s="20" t="n">
        <v>0.92205</v>
      </c>
      <c r="R11" s="20" t="n">
        <v>0.78406</v>
      </c>
      <c r="S11" s="19" t="n">
        <v>0.789374</v>
      </c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3.8" hidden="false" customHeight="false" outlineLevel="0" collapsed="false">
      <c r="A12" s="16" t="s">
        <v>21</v>
      </c>
      <c r="B12" s="16" t="n">
        <v>15837</v>
      </c>
      <c r="C12" s="17" t="n">
        <v>892</v>
      </c>
      <c r="D12" s="18" t="n">
        <f aca="false">B12-C12</f>
        <v>14945</v>
      </c>
      <c r="E12" s="19" t="n">
        <v>0.95024</v>
      </c>
      <c r="F12" s="20" t="n">
        <v>0.79852</v>
      </c>
      <c r="G12" s="8" t="n">
        <v>0.761511</v>
      </c>
      <c r="H12" s="20" t="n">
        <v>0.94739</v>
      </c>
      <c r="I12" s="20" t="n">
        <v>0.75987</v>
      </c>
      <c r="J12" s="8" t="n">
        <v>0.70366</v>
      </c>
      <c r="K12" s="20" t="n">
        <v>0.92783</v>
      </c>
      <c r="L12" s="20" t="n">
        <v>0.77703</v>
      </c>
      <c r="M12" s="8" t="n">
        <v>0.744982</v>
      </c>
      <c r="N12" s="20" t="n">
        <v>0.91621</v>
      </c>
      <c r="O12" s="20" t="n">
        <v>0.68387</v>
      </c>
      <c r="P12" s="8" t="n">
        <v>0.639906</v>
      </c>
      <c r="Q12" s="20" t="n">
        <v>0.91348</v>
      </c>
      <c r="R12" s="20" t="n">
        <v>0.67227</v>
      </c>
      <c r="S12" s="19" t="n">
        <v>0.625738</v>
      </c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3.8" hidden="false" customHeight="false" outlineLevel="0" collapsed="false">
      <c r="A13" s="16" t="s">
        <v>22</v>
      </c>
      <c r="B13" s="16" t="n">
        <v>33180</v>
      </c>
      <c r="C13" s="17" t="n">
        <v>2415</v>
      </c>
      <c r="D13" s="18" t="n">
        <f aca="false">B13-C13</f>
        <v>30765</v>
      </c>
      <c r="E13" s="19" t="n">
        <v>0.95888</v>
      </c>
      <c r="F13" s="20" t="n">
        <v>0.85715</v>
      </c>
      <c r="G13" s="8" t="n">
        <v>0.861813</v>
      </c>
      <c r="H13" s="20" t="n">
        <v>0.95768</v>
      </c>
      <c r="I13" s="20" t="n">
        <v>0.84885</v>
      </c>
      <c r="J13" s="8" t="n">
        <v>0.853967</v>
      </c>
      <c r="K13" s="20" t="n">
        <v>0.91957</v>
      </c>
      <c r="L13" s="20" t="n">
        <v>0.76431</v>
      </c>
      <c r="M13" s="8" t="n">
        <v>0.73932</v>
      </c>
      <c r="N13" s="20" t="n">
        <v>0.92271</v>
      </c>
      <c r="O13" s="20" t="n">
        <v>0.73351</v>
      </c>
      <c r="P13" s="8" t="n">
        <v>0.727114</v>
      </c>
      <c r="Q13" s="20" t="n">
        <v>0.91974</v>
      </c>
      <c r="R13" s="20" t="n">
        <v>0.72293</v>
      </c>
      <c r="S13" s="19" t="n">
        <v>0.721447</v>
      </c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5.75" hidden="false" customHeight="false" outlineLevel="0" collapsed="false">
      <c r="A14" s="16" t="s">
        <v>23</v>
      </c>
      <c r="B14" s="16" t="n">
        <v>28036</v>
      </c>
      <c r="C14" s="17" t="n">
        <v>1436</v>
      </c>
      <c r="D14" s="18" t="n">
        <f aca="false">B14-C14</f>
        <v>26600</v>
      </c>
      <c r="E14" s="19" t="n">
        <v>0.96539</v>
      </c>
      <c r="F14" s="20" t="n">
        <v>0.89347</v>
      </c>
      <c r="G14" s="8" t="n">
        <v>0.856305</v>
      </c>
      <c r="H14" s="20" t="n">
        <v>0.96309</v>
      </c>
      <c r="I14" s="20" t="n">
        <v>0.86507</v>
      </c>
      <c r="J14" s="8" t="n">
        <v>0.792522</v>
      </c>
      <c r="K14" s="20" t="n">
        <v>0.96412</v>
      </c>
      <c r="L14" s="20" t="n">
        <v>0.89348</v>
      </c>
      <c r="M14" s="8" t="n">
        <v>0.865103</v>
      </c>
      <c r="N14" s="20" t="n">
        <v>0.94837</v>
      </c>
      <c r="O14" s="20" t="n">
        <v>0.77324</v>
      </c>
      <c r="P14" s="8" t="n">
        <v>0.686217</v>
      </c>
      <c r="Q14" s="20" t="n">
        <v>0.94563</v>
      </c>
      <c r="R14" s="20" t="n">
        <v>0.76014</v>
      </c>
      <c r="S14" s="19" t="n">
        <v>0.672287</v>
      </c>
      <c r="U14" s="8"/>
      <c r="V14" s="8"/>
      <c r="W14" s="8"/>
      <c r="X14" s="8"/>
      <c r="Y14" s="8"/>
      <c r="Z14" s="8"/>
      <c r="AA14" s="8"/>
      <c r="AB14" s="8"/>
      <c r="AC14" s="8"/>
    </row>
    <row r="15" customFormat="false" ht="15.75" hidden="false" customHeight="false" outlineLevel="0" collapsed="false">
      <c r="A15" s="16" t="s">
        <v>24</v>
      </c>
      <c r="B15" s="16" t="n">
        <v>43333</v>
      </c>
      <c r="C15" s="17" t="n">
        <v>2138</v>
      </c>
      <c r="D15" s="18" t="n">
        <f aca="false">B15-C15</f>
        <v>41195</v>
      </c>
      <c r="E15" s="19" t="n">
        <v>0.98329</v>
      </c>
      <c r="F15" s="20" t="n">
        <v>0.91631</v>
      </c>
      <c r="G15" s="8" t="n">
        <v>0.866076</v>
      </c>
      <c r="H15" s="20" t="n">
        <v>0.98021</v>
      </c>
      <c r="I15" s="20" t="n">
        <v>0.90243</v>
      </c>
      <c r="J15" s="8" t="n">
        <v>0.833087</v>
      </c>
      <c r="K15" s="20" t="n">
        <v>0.94719</v>
      </c>
      <c r="L15" s="20" t="n">
        <v>0.76296</v>
      </c>
      <c r="M15" s="8" t="n">
        <v>0.664205</v>
      </c>
      <c r="N15" s="20" t="n">
        <v>0.96863</v>
      </c>
      <c r="O15" s="20" t="n">
        <v>0.86308</v>
      </c>
      <c r="P15" s="8" t="n">
        <v>0.799606</v>
      </c>
      <c r="Q15" s="20" t="n">
        <v>0.96796</v>
      </c>
      <c r="R15" s="20" t="n">
        <v>0.85916</v>
      </c>
      <c r="S15" s="19" t="n">
        <v>0.792713</v>
      </c>
      <c r="U15" s="8"/>
      <c r="V15" s="8"/>
      <c r="W15" s="8"/>
      <c r="X15" s="8"/>
      <c r="Y15" s="8"/>
      <c r="Z15" s="8"/>
      <c r="AA15" s="8"/>
      <c r="AB15" s="8"/>
      <c r="AC15" s="8"/>
    </row>
    <row r="16" customFormat="false" ht="15.75" hidden="false" customHeight="false" outlineLevel="0" collapsed="false">
      <c r="A16" s="16" t="s">
        <v>25</v>
      </c>
      <c r="B16" s="16" t="n">
        <v>41538</v>
      </c>
      <c r="C16" s="17" t="n">
        <v>1988</v>
      </c>
      <c r="D16" s="18" t="n">
        <f aca="false">B16-C16</f>
        <v>39550</v>
      </c>
      <c r="E16" s="19" t="n">
        <v>0.97628</v>
      </c>
      <c r="F16" s="20" t="n">
        <v>0.90757</v>
      </c>
      <c r="G16" s="8" t="n">
        <v>0.858051</v>
      </c>
      <c r="H16" s="20" t="n">
        <v>0.97241</v>
      </c>
      <c r="I16" s="20" t="n">
        <v>0.88277</v>
      </c>
      <c r="J16" s="8" t="n">
        <v>0.8125</v>
      </c>
      <c r="K16" s="20" t="n">
        <v>0.96282</v>
      </c>
      <c r="L16" s="20" t="n">
        <v>0.86559</v>
      </c>
      <c r="M16" s="8" t="n">
        <v>0.819915</v>
      </c>
      <c r="N16" s="20" t="n">
        <v>0.92122</v>
      </c>
      <c r="O16" s="20" t="n">
        <v>0.6123</v>
      </c>
      <c r="P16" s="8" t="n">
        <v>0.521186</v>
      </c>
      <c r="Q16" s="20" t="n">
        <v>0.92158</v>
      </c>
      <c r="R16" s="20" t="n">
        <v>0.60966</v>
      </c>
      <c r="S16" s="19" t="n">
        <v>0.522775</v>
      </c>
      <c r="U16" s="8"/>
      <c r="V16" s="8"/>
      <c r="W16" s="8"/>
      <c r="X16" s="8"/>
      <c r="Y16" s="8"/>
      <c r="Z16" s="8"/>
      <c r="AA16" s="8"/>
      <c r="AB16" s="8"/>
      <c r="AC16" s="8"/>
    </row>
    <row r="17" customFormat="false" ht="15.75" hidden="false" customHeight="false" outlineLevel="0" collapsed="false">
      <c r="A17" s="16" t="s">
        <v>26</v>
      </c>
      <c r="B17" s="16" t="n">
        <v>5648</v>
      </c>
      <c r="C17" s="17" t="n">
        <v>433</v>
      </c>
      <c r="D17" s="18" t="n">
        <f aca="false">B17-C17</f>
        <v>5215</v>
      </c>
      <c r="E17" s="19" t="n">
        <v>0.91468</v>
      </c>
      <c r="F17" s="20" t="n">
        <v>0.66705</v>
      </c>
      <c r="G17" s="8" t="n">
        <v>0.656934</v>
      </c>
      <c r="H17" s="20" t="n">
        <v>0.90987</v>
      </c>
      <c r="I17" s="20" t="n">
        <v>0.66087</v>
      </c>
      <c r="J17" s="8" t="n">
        <v>0.659367</v>
      </c>
      <c r="K17" s="20" t="n">
        <v>0.88504</v>
      </c>
      <c r="L17" s="20" t="n">
        <v>0.63819</v>
      </c>
      <c r="M17" s="8" t="n">
        <v>0.639903</v>
      </c>
      <c r="N17" s="20" t="n">
        <v>0.89091</v>
      </c>
      <c r="O17" s="20" t="n">
        <v>0.62818</v>
      </c>
      <c r="P17" s="8" t="n">
        <v>0.63747</v>
      </c>
      <c r="Q17" s="20" t="n">
        <v>0.89455</v>
      </c>
      <c r="R17" s="20" t="n">
        <v>0.62414</v>
      </c>
      <c r="S17" s="19" t="n">
        <v>0.625304</v>
      </c>
      <c r="U17" s="8"/>
      <c r="V17" s="8"/>
      <c r="W17" s="8"/>
      <c r="X17" s="8"/>
      <c r="Y17" s="8"/>
      <c r="Z17" s="8"/>
      <c r="AA17" s="8"/>
      <c r="AB17" s="8"/>
      <c r="AC17" s="8"/>
    </row>
    <row r="18" customFormat="false" ht="15.75" hidden="false" customHeight="false" outlineLevel="0" collapsed="false">
      <c r="A18" s="16" t="s">
        <v>27</v>
      </c>
      <c r="B18" s="16" t="n">
        <v>2469</v>
      </c>
      <c r="C18" s="17" t="n">
        <v>159</v>
      </c>
      <c r="D18" s="18" t="n">
        <f aca="false">B18-C18</f>
        <v>2310</v>
      </c>
      <c r="E18" s="19" t="n">
        <v>0.89074</v>
      </c>
      <c r="F18" s="20" t="n">
        <v>0.70775</v>
      </c>
      <c r="G18" s="8" t="n">
        <v>0.728477</v>
      </c>
      <c r="H18" s="20" t="n">
        <v>0.89365</v>
      </c>
      <c r="I18" s="20" t="n">
        <v>0.69697</v>
      </c>
      <c r="J18" s="8" t="n">
        <v>0.728477</v>
      </c>
      <c r="K18" s="20" t="n">
        <v>0.88664</v>
      </c>
      <c r="L18" s="20" t="n">
        <v>0.67742</v>
      </c>
      <c r="M18" s="8" t="n">
        <v>0.688742</v>
      </c>
      <c r="N18" s="20" t="n">
        <v>0.87154</v>
      </c>
      <c r="O18" s="20" t="n">
        <v>0.66245</v>
      </c>
      <c r="P18" s="8" t="n">
        <v>0.682119</v>
      </c>
      <c r="Q18" s="20" t="n">
        <v>0.87285</v>
      </c>
      <c r="R18" s="20" t="n">
        <v>0.65254</v>
      </c>
      <c r="S18" s="19" t="n">
        <v>0.668874</v>
      </c>
      <c r="U18" s="8"/>
      <c r="V18" s="8"/>
      <c r="W18" s="8"/>
      <c r="X18" s="8"/>
      <c r="Y18" s="8"/>
      <c r="Z18" s="8"/>
      <c r="AA18" s="8"/>
      <c r="AB18" s="8"/>
      <c r="AC18" s="8"/>
    </row>
    <row r="19" customFormat="false" ht="15.75" hidden="false" customHeight="false" outlineLevel="0" collapsed="false">
      <c r="A19" s="16" t="s">
        <v>28</v>
      </c>
      <c r="B19" s="16" t="n">
        <v>3365</v>
      </c>
      <c r="C19" s="17" t="n">
        <v>180</v>
      </c>
      <c r="D19" s="18" t="n">
        <f aca="false">B19-C19</f>
        <v>3185</v>
      </c>
      <c r="E19" s="19" t="n">
        <v>0.9512</v>
      </c>
      <c r="F19" s="20" t="n">
        <v>0.87617</v>
      </c>
      <c r="G19" s="8" t="n">
        <v>0.842105</v>
      </c>
      <c r="H19" s="20" t="n">
        <v>0.94939</v>
      </c>
      <c r="I19" s="20" t="n">
        <v>0.85318</v>
      </c>
      <c r="J19" s="8" t="n">
        <v>0.807018</v>
      </c>
      <c r="K19" s="20" t="n">
        <v>0.9425</v>
      </c>
      <c r="L19" s="20" t="n">
        <v>0.78314</v>
      </c>
      <c r="M19" s="8" t="n">
        <v>0.719298</v>
      </c>
      <c r="N19" s="20" t="n">
        <v>0.94294</v>
      </c>
      <c r="O19" s="20" t="n">
        <v>0.80447</v>
      </c>
      <c r="P19" s="8" t="n">
        <v>0.748538</v>
      </c>
      <c r="Q19" s="20" t="n">
        <v>0.93989</v>
      </c>
      <c r="R19" s="20" t="n">
        <v>0.79513</v>
      </c>
      <c r="S19" s="19" t="n">
        <v>0.725146</v>
      </c>
      <c r="U19" s="8"/>
      <c r="V19" s="8"/>
      <c r="W19" s="8"/>
      <c r="X19" s="8"/>
      <c r="Y19" s="8"/>
      <c r="Z19" s="8"/>
      <c r="AA19" s="8"/>
      <c r="AB19" s="8"/>
      <c r="AC19" s="8"/>
    </row>
    <row r="20" customFormat="false" ht="15.75" hidden="false" customHeight="false" outlineLevel="0" collapsed="false">
      <c r="A20" s="16" t="s">
        <v>29</v>
      </c>
      <c r="B20" s="16" t="n">
        <v>21601</v>
      </c>
      <c r="C20" s="17" t="n">
        <v>1056</v>
      </c>
      <c r="D20" s="18" t="n">
        <f aca="false">B20-C20</f>
        <v>20545</v>
      </c>
      <c r="E20" s="19" t="n">
        <v>0.95985</v>
      </c>
      <c r="F20" s="20" t="n">
        <v>0.87485</v>
      </c>
      <c r="G20" s="8" t="n">
        <v>0.820538</v>
      </c>
      <c r="H20" s="20" t="n">
        <v>0.95489</v>
      </c>
      <c r="I20" s="20" t="n">
        <v>0.83094</v>
      </c>
      <c r="J20" s="8" t="n">
        <v>0.755733</v>
      </c>
      <c r="K20" s="20" t="n">
        <v>0.95167</v>
      </c>
      <c r="L20" s="20" t="n">
        <v>0.86708</v>
      </c>
      <c r="M20" s="8" t="n">
        <v>0.819541</v>
      </c>
      <c r="N20" s="20" t="n">
        <v>0.94093</v>
      </c>
      <c r="O20" s="20" t="n">
        <v>0.75681</v>
      </c>
      <c r="P20" s="8" t="n">
        <v>0.66002</v>
      </c>
      <c r="Q20" s="20" t="n">
        <v>0.93493</v>
      </c>
      <c r="R20" s="20" t="n">
        <v>0.71539</v>
      </c>
      <c r="S20" s="19" t="n">
        <v>0.629113</v>
      </c>
      <c r="U20" s="8"/>
      <c r="V20" s="8"/>
      <c r="W20" s="8"/>
      <c r="X20" s="8"/>
      <c r="Y20" s="8"/>
      <c r="Z20" s="8"/>
      <c r="AA20" s="8"/>
      <c r="AB20" s="8"/>
      <c r="AC20" s="8"/>
    </row>
    <row r="21" customFormat="false" ht="15.75" hidden="false" customHeight="false" outlineLevel="0" collapsed="false">
      <c r="A21" s="16" t="s">
        <v>30</v>
      </c>
      <c r="B21" s="16" t="n">
        <v>16624</v>
      </c>
      <c r="C21" s="17" t="n">
        <v>769</v>
      </c>
      <c r="D21" s="18" t="n">
        <f aca="false">B21-C21</f>
        <v>15855</v>
      </c>
      <c r="E21" s="19" t="n">
        <v>0.9342</v>
      </c>
      <c r="F21" s="20" t="n">
        <v>0.82182</v>
      </c>
      <c r="G21" s="8" t="n">
        <v>0.8</v>
      </c>
      <c r="H21" s="20" t="n">
        <v>0.93237</v>
      </c>
      <c r="I21" s="20" t="n">
        <v>0.81378</v>
      </c>
      <c r="J21" s="8" t="n">
        <v>0.778082</v>
      </c>
      <c r="K21" s="20" t="n">
        <v>0.93231</v>
      </c>
      <c r="L21" s="20" t="n">
        <v>0.81588</v>
      </c>
      <c r="M21" s="8" t="n">
        <v>0.8</v>
      </c>
      <c r="N21" s="20" t="n">
        <v>0.91466</v>
      </c>
      <c r="O21" s="20" t="n">
        <v>0.7531</v>
      </c>
      <c r="P21" s="8" t="n">
        <v>0.7</v>
      </c>
      <c r="Q21" s="20" t="n">
        <v>0.91402</v>
      </c>
      <c r="R21" s="20" t="n">
        <v>0.74614</v>
      </c>
      <c r="S21" s="19" t="n">
        <v>0.683562</v>
      </c>
      <c r="U21" s="8"/>
      <c r="V21" s="8"/>
      <c r="W21" s="8"/>
      <c r="X21" s="8"/>
      <c r="Y21" s="8"/>
      <c r="Z21" s="8"/>
      <c r="AA21" s="8"/>
      <c r="AB21" s="8"/>
      <c r="AC21" s="8"/>
    </row>
    <row r="22" customFormat="false" ht="15.75" hidden="false" customHeight="false" outlineLevel="0" collapsed="false">
      <c r="A22" s="16" t="s">
        <v>31</v>
      </c>
      <c r="B22" s="16" t="n">
        <v>16702</v>
      </c>
      <c r="C22" s="17" t="n">
        <v>637</v>
      </c>
      <c r="D22" s="18" t="n">
        <f aca="false">B22-C22</f>
        <v>16065</v>
      </c>
      <c r="E22" s="19" t="n">
        <v>0.95222</v>
      </c>
      <c r="F22" s="20" t="n">
        <v>0.87012</v>
      </c>
      <c r="G22" s="8" t="n">
        <v>0.82314</v>
      </c>
      <c r="H22" s="20" t="n">
        <v>0.95157</v>
      </c>
      <c r="I22" s="20" t="n">
        <v>0.86388</v>
      </c>
      <c r="J22" s="8" t="n">
        <v>0.808264</v>
      </c>
      <c r="K22" s="20" t="n">
        <v>0.94969</v>
      </c>
      <c r="L22" s="20" t="n">
        <v>0.84581</v>
      </c>
      <c r="M22" s="8" t="n">
        <v>0.78843</v>
      </c>
      <c r="N22" s="20" t="n">
        <v>0.93939</v>
      </c>
      <c r="O22" s="20" t="n">
        <v>0.75426</v>
      </c>
      <c r="P22" s="8" t="n">
        <v>0.646281</v>
      </c>
      <c r="Q22" s="20" t="n">
        <v>0.93979</v>
      </c>
      <c r="R22" s="20" t="n">
        <v>0.75455</v>
      </c>
      <c r="S22" s="19" t="n">
        <v>0.664463</v>
      </c>
      <c r="U22" s="8"/>
      <c r="V22" s="8"/>
      <c r="W22" s="8"/>
      <c r="X22" s="8"/>
      <c r="Y22" s="8"/>
      <c r="Z22" s="8"/>
      <c r="AA22" s="8"/>
      <c r="AB22" s="8"/>
      <c r="AC22" s="8"/>
    </row>
    <row r="23" customFormat="false" ht="15.75" hidden="false" customHeight="false" outlineLevel="0" collapsed="false">
      <c r="A23" s="16" t="s">
        <v>32</v>
      </c>
      <c r="B23" s="16" t="n">
        <v>44968</v>
      </c>
      <c r="C23" s="17" t="n">
        <v>1953</v>
      </c>
      <c r="D23" s="18" t="n">
        <f aca="false">B23-C23</f>
        <v>43015</v>
      </c>
      <c r="E23" s="19" t="n">
        <v>0.97994</v>
      </c>
      <c r="F23" s="20" t="n">
        <v>0.93566</v>
      </c>
      <c r="G23" s="8" t="n">
        <v>0.892722</v>
      </c>
      <c r="H23" s="20" t="n">
        <v>0.97772</v>
      </c>
      <c r="I23" s="20" t="n">
        <v>0.92177</v>
      </c>
      <c r="J23" s="8" t="n">
        <v>0.859838</v>
      </c>
      <c r="K23" s="20" t="n">
        <v>0.97478</v>
      </c>
      <c r="L23" s="20" t="n">
        <v>0.92062</v>
      </c>
      <c r="M23" s="8" t="n">
        <v>0.874933</v>
      </c>
      <c r="N23" s="20" t="n">
        <v>0.96589</v>
      </c>
      <c r="O23" s="20" t="n">
        <v>0.82637</v>
      </c>
      <c r="P23" s="8" t="n">
        <v>0.723989</v>
      </c>
      <c r="Q23" s="20" t="n">
        <v>0.96589</v>
      </c>
      <c r="R23" s="20" t="n">
        <v>0.82637</v>
      </c>
      <c r="S23" s="19" t="n">
        <v>0.723989</v>
      </c>
      <c r="U23" s="8"/>
      <c r="V23" s="8"/>
      <c r="W23" s="8"/>
      <c r="X23" s="8"/>
      <c r="Y23" s="8"/>
      <c r="Z23" s="8"/>
      <c r="AA23" s="8"/>
      <c r="AB23" s="8"/>
      <c r="AC23" s="8"/>
    </row>
    <row r="24" customFormat="false" ht="15.75" hidden="false" customHeight="false" outlineLevel="0" collapsed="false">
      <c r="A24" s="16" t="s">
        <v>33</v>
      </c>
      <c r="B24" s="16" t="n">
        <v>45917</v>
      </c>
      <c r="C24" s="17" t="n">
        <v>1712</v>
      </c>
      <c r="D24" s="18" t="n">
        <f aca="false">B24-C24</f>
        <v>44205</v>
      </c>
      <c r="E24" s="19" t="n">
        <v>0.97728</v>
      </c>
      <c r="F24" s="20" t="n">
        <v>0.92691</v>
      </c>
      <c r="G24" s="8" t="n">
        <v>0.849938</v>
      </c>
      <c r="H24" s="20" t="n">
        <v>0.97551</v>
      </c>
      <c r="I24" s="20" t="n">
        <v>0.91205</v>
      </c>
      <c r="J24" s="8" t="n">
        <v>0.830873</v>
      </c>
      <c r="K24" s="20" t="n">
        <v>0.95899</v>
      </c>
      <c r="L24" s="20" t="n">
        <v>0.79962</v>
      </c>
      <c r="M24" s="8" t="n">
        <v>0.674662</v>
      </c>
      <c r="N24" s="20" t="n">
        <v>0.97445</v>
      </c>
      <c r="O24" s="20" t="n">
        <v>0.90285</v>
      </c>
      <c r="P24" s="8" t="n">
        <v>0.797663</v>
      </c>
      <c r="Q24" s="20" t="n">
        <v>0.97423</v>
      </c>
      <c r="R24" s="20" t="n">
        <v>0.90311</v>
      </c>
      <c r="S24" s="19" t="n">
        <v>0.798893</v>
      </c>
      <c r="U24" s="8"/>
      <c r="V24" s="8"/>
      <c r="W24" s="8"/>
      <c r="X24" s="8"/>
      <c r="Y24" s="8"/>
      <c r="Z24" s="8"/>
      <c r="AA24" s="8"/>
      <c r="AB24" s="8"/>
      <c r="AC24" s="8"/>
    </row>
    <row r="25" customFormat="false" ht="15.75" hidden="false" customHeight="false" outlineLevel="0" collapsed="false">
      <c r="A25" s="16" t="s">
        <v>34</v>
      </c>
      <c r="B25" s="16" t="n">
        <v>18284</v>
      </c>
      <c r="C25" s="17" t="n">
        <v>784</v>
      </c>
      <c r="D25" s="18" t="n">
        <f aca="false">B25-C25</f>
        <v>17500</v>
      </c>
      <c r="E25" s="19" t="n">
        <v>0.96137</v>
      </c>
      <c r="F25" s="20" t="n">
        <v>0.87678</v>
      </c>
      <c r="G25" s="8" t="n">
        <v>0.861559</v>
      </c>
      <c r="H25" s="20" t="n">
        <v>0.95888</v>
      </c>
      <c r="I25" s="20" t="n">
        <v>0.85406</v>
      </c>
      <c r="J25" s="8" t="n">
        <v>0.803763</v>
      </c>
      <c r="K25" s="20" t="n">
        <v>0.95347</v>
      </c>
      <c r="L25" s="20" t="n">
        <v>0.84125</v>
      </c>
      <c r="M25" s="8" t="n">
        <v>0.788978</v>
      </c>
      <c r="N25" s="20" t="n">
        <v>0.94976</v>
      </c>
      <c r="O25" s="20" t="n">
        <v>0.85116</v>
      </c>
      <c r="P25" s="8" t="n">
        <v>0.836022</v>
      </c>
      <c r="Q25" s="20" t="n">
        <v>0.9525</v>
      </c>
      <c r="R25" s="20" t="n">
        <v>0.85025</v>
      </c>
      <c r="S25" s="19" t="n">
        <v>0.81586</v>
      </c>
      <c r="U25" s="8"/>
      <c r="V25" s="8"/>
      <c r="W25" s="8"/>
      <c r="X25" s="8"/>
      <c r="Y25" s="8"/>
      <c r="Z25" s="8"/>
      <c r="AA25" s="8"/>
      <c r="AB25" s="8"/>
      <c r="AC25" s="8"/>
    </row>
    <row r="26" customFormat="false" ht="15.75" hidden="false" customHeight="false" outlineLevel="0" collapsed="false">
      <c r="A26" s="16" t="s">
        <v>35</v>
      </c>
      <c r="B26" s="16" t="n">
        <v>8275</v>
      </c>
      <c r="C26" s="17" t="n">
        <v>330</v>
      </c>
      <c r="D26" s="18" t="n">
        <f aca="false">B26-C26</f>
        <v>7945</v>
      </c>
      <c r="E26" s="19" t="n">
        <v>0.94667</v>
      </c>
      <c r="F26" s="20" t="n">
        <v>0.8646</v>
      </c>
      <c r="G26" s="8" t="n">
        <v>0.811502</v>
      </c>
      <c r="H26" s="20" t="n">
        <v>0.94617</v>
      </c>
      <c r="I26" s="20" t="n">
        <v>0.85944</v>
      </c>
      <c r="J26" s="8" t="n">
        <v>0.795527</v>
      </c>
      <c r="K26" s="20" t="n">
        <v>0.92519</v>
      </c>
      <c r="L26" s="20" t="n">
        <v>0.80654</v>
      </c>
      <c r="M26" s="8" t="n">
        <v>0.773163</v>
      </c>
      <c r="N26" s="20" t="n">
        <v>0.92252</v>
      </c>
      <c r="O26" s="20" t="n">
        <v>0.7719</v>
      </c>
      <c r="P26" s="8" t="n">
        <v>0.722045</v>
      </c>
      <c r="Q26" s="20" t="n">
        <v>0.92374</v>
      </c>
      <c r="R26" s="20" t="n">
        <v>0.76537</v>
      </c>
      <c r="S26" s="19" t="n">
        <v>0.709265</v>
      </c>
      <c r="U26" s="8"/>
      <c r="V26" s="8"/>
      <c r="W26" s="8"/>
      <c r="X26" s="8"/>
      <c r="Y26" s="8"/>
      <c r="Z26" s="8"/>
      <c r="AA26" s="8"/>
      <c r="AB26" s="8"/>
      <c r="AC26" s="8"/>
    </row>
    <row r="27" customFormat="false" ht="15.75" hidden="false" customHeight="false" outlineLevel="0" collapsed="false">
      <c r="A27" s="16" t="s">
        <v>36</v>
      </c>
      <c r="B27" s="16" t="n">
        <v>20048</v>
      </c>
      <c r="C27" s="17" t="n">
        <v>1253</v>
      </c>
      <c r="D27" s="18" t="n">
        <f aca="false">B27-C27</f>
        <v>18795</v>
      </c>
      <c r="E27" s="19" t="n">
        <v>0.91904</v>
      </c>
      <c r="F27" s="20" t="n">
        <v>0.79084</v>
      </c>
      <c r="G27" s="8" t="n">
        <v>0.802521</v>
      </c>
      <c r="H27" s="20" t="n">
        <v>0.90822</v>
      </c>
      <c r="I27" s="20" t="n">
        <v>0.7607</v>
      </c>
      <c r="J27" s="8" t="n">
        <v>0.757143</v>
      </c>
      <c r="K27" s="20" t="n">
        <v>0.90158</v>
      </c>
      <c r="L27" s="20" t="n">
        <v>0.78361</v>
      </c>
      <c r="M27" s="8" t="n">
        <v>0.796639</v>
      </c>
      <c r="N27" s="20" t="n">
        <v>0.88558</v>
      </c>
      <c r="O27" s="20" t="n">
        <v>0.69659</v>
      </c>
      <c r="P27" s="8" t="n">
        <v>0.680672</v>
      </c>
      <c r="Q27" s="20" t="n">
        <v>0.88834</v>
      </c>
      <c r="R27" s="20" t="n">
        <v>0.6871</v>
      </c>
      <c r="S27" s="19" t="n">
        <v>0.661345</v>
      </c>
      <c r="U27" s="8"/>
      <c r="V27" s="8"/>
      <c r="W27" s="8"/>
      <c r="X27" s="8"/>
      <c r="Y27" s="8"/>
      <c r="Z27" s="8"/>
      <c r="AA27" s="8"/>
      <c r="AB27" s="8"/>
      <c r="AC27" s="8"/>
    </row>
    <row r="28" customFormat="false" ht="15.75" hidden="false" customHeight="false" outlineLevel="0" collapsed="false">
      <c r="A28" s="16" t="s">
        <v>37</v>
      </c>
      <c r="B28" s="16" t="n">
        <v>9509</v>
      </c>
      <c r="C28" s="17" t="n">
        <v>619</v>
      </c>
      <c r="D28" s="18" t="n">
        <f aca="false">B28-C28</f>
        <v>8890</v>
      </c>
      <c r="E28" s="19" t="n">
        <v>0.93794</v>
      </c>
      <c r="F28" s="20" t="n">
        <v>0.8287</v>
      </c>
      <c r="G28" s="8" t="n">
        <v>0.835034</v>
      </c>
      <c r="H28" s="20" t="n">
        <v>0.93241</v>
      </c>
      <c r="I28" s="20" t="n">
        <v>0.80407</v>
      </c>
      <c r="J28" s="8" t="n">
        <v>0.802721</v>
      </c>
      <c r="K28" s="20" t="n">
        <v>0.92895</v>
      </c>
      <c r="L28" s="20" t="n">
        <v>0.81974</v>
      </c>
      <c r="M28" s="8" t="n">
        <v>0.831633</v>
      </c>
      <c r="N28" s="20" t="n">
        <v>0.9239</v>
      </c>
      <c r="O28" s="20" t="n">
        <v>0.75649</v>
      </c>
      <c r="P28" s="8" t="n">
        <v>0.731293</v>
      </c>
      <c r="Q28" s="20" t="n">
        <v>0.92332</v>
      </c>
      <c r="R28" s="20" t="n">
        <v>0.7448</v>
      </c>
      <c r="S28" s="19" t="n">
        <v>0.715986</v>
      </c>
      <c r="U28" s="8"/>
      <c r="V28" s="8"/>
      <c r="W28" s="8"/>
      <c r="X28" s="8"/>
      <c r="Y28" s="8"/>
      <c r="Z28" s="8"/>
      <c r="AA28" s="8"/>
      <c r="AB28" s="8"/>
      <c r="AC28" s="8"/>
    </row>
    <row r="29" customFormat="false" ht="15.75" hidden="false" customHeight="false" outlineLevel="0" collapsed="false">
      <c r="A29" s="16" t="s">
        <v>38</v>
      </c>
      <c r="B29" s="16" t="n">
        <v>18908</v>
      </c>
      <c r="C29" s="17" t="n">
        <v>1268</v>
      </c>
      <c r="D29" s="18" t="n">
        <f aca="false">B29-C29</f>
        <v>17640</v>
      </c>
      <c r="E29" s="19" t="n">
        <v>0.97945</v>
      </c>
      <c r="F29" s="20" t="n">
        <v>0.93016</v>
      </c>
      <c r="G29" s="8" t="n">
        <v>0.922757</v>
      </c>
      <c r="H29" s="20" t="n">
        <v>0.97709</v>
      </c>
      <c r="I29" s="20" t="n">
        <v>0.91924</v>
      </c>
      <c r="J29" s="8" t="n">
        <v>0.915282</v>
      </c>
      <c r="K29" s="20" t="n">
        <v>0.97688</v>
      </c>
      <c r="L29" s="20" t="n">
        <v>0.92195</v>
      </c>
      <c r="M29" s="8" t="n">
        <v>0.898671</v>
      </c>
      <c r="N29" s="20" t="n">
        <v>0.97643</v>
      </c>
      <c r="O29" s="20" t="n">
        <v>0.90957</v>
      </c>
      <c r="P29" s="8" t="n">
        <v>0.910299</v>
      </c>
      <c r="Q29" s="20" t="n">
        <v>0.97796</v>
      </c>
      <c r="R29" s="20" t="n">
        <v>0.90471</v>
      </c>
      <c r="S29" s="19" t="n">
        <v>0.884551</v>
      </c>
      <c r="U29" s="8"/>
      <c r="V29" s="8"/>
      <c r="W29" s="8"/>
      <c r="X29" s="8"/>
      <c r="Y29" s="8"/>
      <c r="Z29" s="8"/>
      <c r="AA29" s="8"/>
      <c r="AB29" s="8"/>
      <c r="AC29" s="8"/>
    </row>
    <row r="30" customFormat="false" ht="15.75" hidden="false" customHeight="false" outlineLevel="0" collapsed="false">
      <c r="A30" s="16" t="s">
        <v>39</v>
      </c>
      <c r="B30" s="16" t="n">
        <v>23768</v>
      </c>
      <c r="C30" s="17" t="n">
        <v>1333</v>
      </c>
      <c r="D30" s="18" t="n">
        <f aca="false">B30-C30</f>
        <v>22435</v>
      </c>
      <c r="E30" s="19" t="n">
        <v>0.96535</v>
      </c>
      <c r="F30" s="20" t="n">
        <v>0.88552</v>
      </c>
      <c r="G30" s="8" t="n">
        <v>0.870458</v>
      </c>
      <c r="H30" s="20" t="n">
        <v>0.96314</v>
      </c>
      <c r="I30" s="20" t="n">
        <v>0.875</v>
      </c>
      <c r="J30" s="8" t="n">
        <v>0.85703</v>
      </c>
      <c r="K30" s="20" t="n">
        <v>0.95277</v>
      </c>
      <c r="L30" s="20" t="n">
        <v>0.87867</v>
      </c>
      <c r="M30" s="8" t="n">
        <v>0.860979</v>
      </c>
      <c r="N30" s="20" t="n">
        <v>0.95664</v>
      </c>
      <c r="O30" s="20" t="n">
        <v>0.85027</v>
      </c>
      <c r="P30" s="8" t="n">
        <v>0.826224</v>
      </c>
      <c r="Q30" s="20" t="n">
        <v>0.95931</v>
      </c>
      <c r="R30" s="20" t="n">
        <v>0.84802</v>
      </c>
      <c r="S30" s="19" t="n">
        <v>0.812006</v>
      </c>
      <c r="U30" s="8"/>
      <c r="V30" s="8"/>
      <c r="W30" s="8"/>
      <c r="X30" s="8"/>
      <c r="Y30" s="8"/>
      <c r="Z30" s="8"/>
      <c r="AA30" s="8"/>
      <c r="AB30" s="8"/>
      <c r="AC30" s="8"/>
    </row>
    <row r="31" customFormat="false" ht="15.75" hidden="false" customHeight="false" outlineLevel="0" collapsed="false">
      <c r="A31" s="16" t="s">
        <v>40</v>
      </c>
      <c r="B31" s="16" t="n">
        <v>18750</v>
      </c>
      <c r="C31" s="17" t="n">
        <v>760</v>
      </c>
      <c r="D31" s="18" t="n">
        <f aca="false">B31-C31</f>
        <v>17990</v>
      </c>
      <c r="E31" s="19" t="n">
        <v>0.97007</v>
      </c>
      <c r="F31" s="20" t="n">
        <v>0.90343</v>
      </c>
      <c r="G31" s="8" t="n">
        <v>0.887812</v>
      </c>
      <c r="H31" s="20" t="n">
        <v>0.96254</v>
      </c>
      <c r="I31" s="20" t="n">
        <v>0.88351</v>
      </c>
      <c r="J31" s="8" t="n">
        <v>0.84626</v>
      </c>
      <c r="K31" s="20" t="n">
        <v>0.96549</v>
      </c>
      <c r="L31" s="20" t="n">
        <v>0.90184</v>
      </c>
      <c r="M31" s="8" t="n">
        <v>0.860111</v>
      </c>
      <c r="N31" s="20" t="n">
        <v>0.9576</v>
      </c>
      <c r="O31" s="20" t="n">
        <v>0.87612</v>
      </c>
      <c r="P31" s="8" t="n">
        <v>0.819945</v>
      </c>
      <c r="Q31" s="20" t="n">
        <v>0.96262</v>
      </c>
      <c r="R31" s="20" t="n">
        <v>0.86818</v>
      </c>
      <c r="S31" s="19" t="n">
        <v>0.81856</v>
      </c>
      <c r="U31" s="8"/>
      <c r="V31" s="8"/>
      <c r="W31" s="8"/>
      <c r="X31" s="8"/>
      <c r="Y31" s="8"/>
      <c r="Z31" s="8"/>
      <c r="AA31" s="8"/>
      <c r="AB31" s="8"/>
      <c r="AC31" s="8"/>
    </row>
    <row r="32" customFormat="false" ht="15.75" hidden="false" customHeight="false" outlineLevel="0" collapsed="false">
      <c r="A32" s="16" t="s">
        <v>41</v>
      </c>
      <c r="B32" s="16" t="n">
        <v>14015</v>
      </c>
      <c r="C32" s="17" t="n">
        <v>575</v>
      </c>
      <c r="D32" s="18" t="n">
        <f aca="false">B32-C32</f>
        <v>13440</v>
      </c>
      <c r="E32" s="19" t="n">
        <v>0.94891</v>
      </c>
      <c r="F32" s="20" t="n">
        <v>0.83428</v>
      </c>
      <c r="G32" s="8" t="n">
        <v>0.752747</v>
      </c>
      <c r="H32" s="20" t="n">
        <v>0.94283</v>
      </c>
      <c r="I32" s="20" t="n">
        <v>0.79544</v>
      </c>
      <c r="J32" s="8" t="n">
        <v>0.708791</v>
      </c>
      <c r="K32" s="20" t="n">
        <v>0.9413</v>
      </c>
      <c r="L32" s="20" t="n">
        <v>0.84021</v>
      </c>
      <c r="M32" s="8" t="n">
        <v>0.798535</v>
      </c>
      <c r="N32" s="20" t="n">
        <v>0.91702</v>
      </c>
      <c r="O32" s="20" t="n">
        <v>0.64361</v>
      </c>
      <c r="P32" s="8" t="n">
        <v>0.565934</v>
      </c>
      <c r="Q32" s="20" t="n">
        <v>0.92001</v>
      </c>
      <c r="R32" s="20" t="n">
        <v>0.64657</v>
      </c>
      <c r="S32" s="19" t="n">
        <v>0.545788</v>
      </c>
      <c r="U32" s="8"/>
      <c r="V32" s="8"/>
      <c r="W32" s="8"/>
      <c r="X32" s="8"/>
      <c r="Y32" s="8"/>
      <c r="Z32" s="8"/>
      <c r="AA32" s="8"/>
      <c r="AB32" s="8"/>
      <c r="AC32" s="8"/>
    </row>
    <row r="33" customFormat="false" ht="15.75" hidden="false" customHeight="false" outlineLevel="0" collapsed="false">
      <c r="A33" s="16" t="s">
        <v>42</v>
      </c>
      <c r="B33" s="16" t="n">
        <v>46991</v>
      </c>
      <c r="C33" s="17" t="n">
        <v>2016</v>
      </c>
      <c r="D33" s="18" t="n">
        <f aca="false">B33-C33</f>
        <v>44975</v>
      </c>
      <c r="E33" s="19" t="n">
        <v>0.98584</v>
      </c>
      <c r="F33" s="20" t="n">
        <v>0.94284</v>
      </c>
      <c r="G33" s="8" t="n">
        <v>0.91436</v>
      </c>
      <c r="H33" s="20" t="n">
        <v>0.98496</v>
      </c>
      <c r="I33" s="20" t="n">
        <v>0.94164</v>
      </c>
      <c r="J33" s="8" t="n">
        <v>0.903394</v>
      </c>
      <c r="K33" s="20" t="n">
        <v>0.97219</v>
      </c>
      <c r="L33" s="20" t="n">
        <v>0.88534</v>
      </c>
      <c r="M33" s="8" t="n">
        <v>0.814099</v>
      </c>
      <c r="N33" s="20" t="n">
        <v>0.97664</v>
      </c>
      <c r="O33" s="20" t="n">
        <v>0.91458</v>
      </c>
      <c r="P33" s="8" t="n">
        <v>0.852219</v>
      </c>
      <c r="Q33" s="20" t="n">
        <v>0.97703</v>
      </c>
      <c r="R33" s="20" t="n">
        <v>0.91487</v>
      </c>
      <c r="S33" s="19" t="n">
        <v>0.85483</v>
      </c>
      <c r="U33" s="8"/>
      <c r="V33" s="8"/>
      <c r="W33" s="8"/>
      <c r="X33" s="8"/>
      <c r="Y33" s="8"/>
      <c r="Z33" s="8"/>
      <c r="AA33" s="8"/>
      <c r="AB33" s="8"/>
      <c r="AC33" s="8"/>
    </row>
    <row r="34" customFormat="false" ht="15.75" hidden="false" customHeight="false" outlineLevel="0" collapsed="false">
      <c r="A34" s="16" t="s">
        <v>43</v>
      </c>
      <c r="B34" s="16" t="n">
        <v>17946</v>
      </c>
      <c r="C34" s="17" t="n">
        <v>866</v>
      </c>
      <c r="D34" s="18" t="n">
        <f aca="false">B34-C34</f>
        <v>17080</v>
      </c>
      <c r="E34" s="19" t="n">
        <v>0.95137</v>
      </c>
      <c r="F34" s="20" t="n">
        <v>0.85803</v>
      </c>
      <c r="G34" s="8" t="n">
        <v>0.840633</v>
      </c>
      <c r="H34" s="20" t="n">
        <v>0.95043</v>
      </c>
      <c r="I34" s="20" t="n">
        <v>0.86018</v>
      </c>
      <c r="J34" s="8" t="n">
        <v>0.8382</v>
      </c>
      <c r="K34" s="20" t="n">
        <v>0.91924</v>
      </c>
      <c r="L34" s="20" t="n">
        <v>0.80607</v>
      </c>
      <c r="M34" s="8" t="n">
        <v>0.793187</v>
      </c>
      <c r="N34" s="20" t="n">
        <v>0.94318</v>
      </c>
      <c r="O34" s="20" t="n">
        <v>0.85128</v>
      </c>
      <c r="P34" s="8" t="n">
        <v>0.829684</v>
      </c>
      <c r="Q34" s="20" t="n">
        <v>0.94191</v>
      </c>
      <c r="R34" s="20" t="n">
        <v>0.84946</v>
      </c>
      <c r="S34" s="19" t="n">
        <v>0.823601</v>
      </c>
      <c r="U34" s="8"/>
      <c r="V34" s="8"/>
      <c r="W34" s="8"/>
      <c r="X34" s="8"/>
      <c r="Y34" s="8"/>
      <c r="Z34" s="8"/>
      <c r="AA34" s="8"/>
      <c r="AB34" s="8"/>
      <c r="AC34" s="8"/>
    </row>
    <row r="35" customFormat="false" ht="15.75" hidden="false" customHeight="false" outlineLevel="0" collapsed="false">
      <c r="A35" s="16" t="s">
        <v>44</v>
      </c>
      <c r="B35" s="16" t="n">
        <v>35568</v>
      </c>
      <c r="C35" s="17" t="n">
        <v>2003</v>
      </c>
      <c r="D35" s="18" t="n">
        <f aca="false">B35-C35</f>
        <v>33565</v>
      </c>
      <c r="E35" s="19" t="n">
        <v>0.79428</v>
      </c>
      <c r="F35" s="20" t="n">
        <v>0.52439</v>
      </c>
      <c r="G35" s="8" t="n">
        <v>0.546267</v>
      </c>
      <c r="H35" s="20" t="n">
        <v>0.79378</v>
      </c>
      <c r="I35" s="20" t="n">
        <v>0.5128</v>
      </c>
      <c r="J35" s="8" t="n">
        <v>0.524711</v>
      </c>
      <c r="K35" s="20" t="n">
        <v>0.73657</v>
      </c>
      <c r="L35" s="20" t="n">
        <v>0.52154</v>
      </c>
      <c r="M35" s="8" t="n">
        <v>0.540484</v>
      </c>
      <c r="N35" s="20" t="n">
        <v>0.78317</v>
      </c>
      <c r="O35" s="20" t="n">
        <v>0.50781</v>
      </c>
      <c r="P35" s="8" t="n">
        <v>0.522082</v>
      </c>
      <c r="Q35" s="20" t="n">
        <v>0.80148</v>
      </c>
      <c r="R35" s="20" t="n">
        <v>0.50767</v>
      </c>
      <c r="S35" s="19" t="n">
        <v>0.518402</v>
      </c>
      <c r="U35" s="8"/>
      <c r="V35" s="8"/>
      <c r="W35" s="8"/>
      <c r="X35" s="8"/>
      <c r="Y35" s="8"/>
      <c r="Z35" s="8"/>
      <c r="AA35" s="8"/>
      <c r="AB35" s="8"/>
      <c r="AC35" s="8"/>
    </row>
    <row r="36" customFormat="false" ht="15.75" hidden="false" customHeight="false" outlineLevel="0" collapsed="false">
      <c r="A36" s="16" t="s">
        <v>45</v>
      </c>
      <c r="B36" s="16" t="n">
        <v>7033</v>
      </c>
      <c r="C36" s="17" t="n">
        <v>383</v>
      </c>
      <c r="D36" s="18" t="n">
        <f aca="false">B36-C36</f>
        <v>6650</v>
      </c>
      <c r="E36" s="19" t="n">
        <v>0.91935</v>
      </c>
      <c r="F36" s="20" t="n">
        <v>0.80978</v>
      </c>
      <c r="G36" s="8" t="n">
        <v>0.793388</v>
      </c>
      <c r="H36" s="20" t="n">
        <v>0.90992</v>
      </c>
      <c r="I36" s="20" t="n">
        <v>0.7818</v>
      </c>
      <c r="J36" s="8" t="n">
        <v>0.757576</v>
      </c>
      <c r="K36" s="20" t="n">
        <v>0.91687</v>
      </c>
      <c r="L36" s="20" t="n">
        <v>0.80977</v>
      </c>
      <c r="M36" s="8" t="n">
        <v>0.796143</v>
      </c>
      <c r="N36" s="20" t="n">
        <v>0.91275</v>
      </c>
      <c r="O36" s="20" t="n">
        <v>0.78429</v>
      </c>
      <c r="P36" s="8" t="n">
        <v>0.77135</v>
      </c>
      <c r="Q36" s="20" t="n">
        <v>0.90822</v>
      </c>
      <c r="R36" s="20" t="n">
        <v>0.77323</v>
      </c>
      <c r="S36" s="19" t="n">
        <v>0.727273</v>
      </c>
      <c r="U36" s="8"/>
      <c r="V36" s="8"/>
      <c r="W36" s="8"/>
      <c r="X36" s="8"/>
      <c r="Y36" s="8"/>
      <c r="Z36" s="8"/>
      <c r="AA36" s="8"/>
      <c r="AB36" s="8"/>
      <c r="AC36" s="8"/>
    </row>
    <row r="37" customFormat="false" ht="15.75" hidden="false" customHeight="false" outlineLevel="0" collapsed="false">
      <c r="A37" s="16" t="s">
        <v>46</v>
      </c>
      <c r="B37" s="16" t="n">
        <v>15293</v>
      </c>
      <c r="C37" s="17" t="n">
        <v>593</v>
      </c>
      <c r="D37" s="18" t="n">
        <f aca="false">B37-C37</f>
        <v>14700</v>
      </c>
      <c r="E37" s="19" t="n">
        <v>0.97106</v>
      </c>
      <c r="F37" s="20" t="n">
        <v>0.88463</v>
      </c>
      <c r="G37" s="8" t="n">
        <v>0.804618</v>
      </c>
      <c r="H37" s="20" t="n">
        <v>0.96561</v>
      </c>
      <c r="I37" s="20" t="n">
        <v>0.85339</v>
      </c>
      <c r="J37" s="8" t="n">
        <v>0.751332</v>
      </c>
      <c r="K37" s="20" t="n">
        <v>0.96224</v>
      </c>
      <c r="L37" s="20" t="n">
        <v>0.86701</v>
      </c>
      <c r="M37" s="8" t="n">
        <v>0.786856</v>
      </c>
      <c r="N37" s="20" t="n">
        <v>0.95949</v>
      </c>
      <c r="O37" s="20" t="n">
        <v>0.78355</v>
      </c>
      <c r="P37" s="8" t="n">
        <v>0.651865</v>
      </c>
      <c r="Q37" s="20" t="n">
        <v>0.95192</v>
      </c>
      <c r="R37" s="20" t="n">
        <v>0.7336</v>
      </c>
      <c r="S37" s="19" t="n">
        <v>0.60746</v>
      </c>
      <c r="U37" s="8"/>
      <c r="V37" s="8"/>
      <c r="W37" s="8"/>
      <c r="X37" s="8"/>
      <c r="Y37" s="8"/>
      <c r="Z37" s="8"/>
      <c r="AA37" s="8"/>
      <c r="AB37" s="8"/>
      <c r="AC37" s="8"/>
    </row>
    <row r="38" customFormat="false" ht="15.75" hidden="false" customHeight="false" outlineLevel="0" collapsed="false">
      <c r="A38" s="16" t="s">
        <v>47</v>
      </c>
      <c r="B38" s="16" t="n">
        <v>32416</v>
      </c>
      <c r="C38" s="17" t="n">
        <v>1546</v>
      </c>
      <c r="D38" s="18" t="n">
        <f aca="false">B38-C38</f>
        <v>30870</v>
      </c>
      <c r="E38" s="19" t="n">
        <v>0.9657</v>
      </c>
      <c r="F38" s="20" t="n">
        <v>0.8992</v>
      </c>
      <c r="G38" s="8" t="n">
        <v>0.875341</v>
      </c>
      <c r="H38" s="20" t="n">
        <v>0.96027</v>
      </c>
      <c r="I38" s="20" t="n">
        <v>0.86507</v>
      </c>
      <c r="J38" s="8" t="n">
        <v>0.802452</v>
      </c>
      <c r="K38" s="20" t="n">
        <v>0.96261</v>
      </c>
      <c r="L38" s="20" t="n">
        <v>0.89107</v>
      </c>
      <c r="M38" s="8" t="n">
        <v>0.852861</v>
      </c>
      <c r="N38" s="20" t="n">
        <v>0.96041</v>
      </c>
      <c r="O38" s="20" t="n">
        <v>0.86046</v>
      </c>
      <c r="P38" s="8" t="n">
        <v>0.803134</v>
      </c>
      <c r="Q38" s="20" t="n">
        <v>0.94975</v>
      </c>
      <c r="R38" s="20" t="n">
        <v>0.78852</v>
      </c>
      <c r="S38" s="19" t="n">
        <v>0.705041</v>
      </c>
      <c r="U38" s="8"/>
      <c r="V38" s="8"/>
      <c r="W38" s="8"/>
      <c r="X38" s="8"/>
      <c r="Y38" s="8"/>
      <c r="Z38" s="8"/>
      <c r="AA38" s="8"/>
      <c r="AB38" s="8"/>
      <c r="AC38" s="8"/>
    </row>
    <row r="39" customFormat="false" ht="15.75" hidden="false" customHeight="false" outlineLevel="0" collapsed="false">
      <c r="A39" s="22" t="s">
        <v>48</v>
      </c>
      <c r="B39" s="22" t="n">
        <v>36448</v>
      </c>
      <c r="C39" s="23" t="n">
        <v>1273</v>
      </c>
      <c r="D39" s="24" t="n">
        <f aca="false">B39-C39</f>
        <v>35175</v>
      </c>
      <c r="E39" s="25" t="n">
        <v>0.97126</v>
      </c>
      <c r="F39" s="26" t="n">
        <v>0.87684</v>
      </c>
      <c r="G39" s="27" t="n">
        <v>0.779156</v>
      </c>
      <c r="H39" s="26" t="n">
        <v>0.96694</v>
      </c>
      <c r="I39" s="26" t="n">
        <v>0.8483</v>
      </c>
      <c r="J39" s="27" t="n">
        <v>0.733664</v>
      </c>
      <c r="K39" s="26" t="n">
        <v>0.95985</v>
      </c>
      <c r="L39" s="26" t="n">
        <v>0.86407</v>
      </c>
      <c r="M39" s="27" t="n">
        <v>0.794872</v>
      </c>
      <c r="N39" s="26" t="n">
        <v>0.96034</v>
      </c>
      <c r="O39" s="26" t="n">
        <v>0.81126</v>
      </c>
      <c r="P39" s="27" t="n">
        <v>0.676592</v>
      </c>
      <c r="Q39" s="26" t="n">
        <v>0.95953</v>
      </c>
      <c r="R39" s="26" t="n">
        <v>0.8101</v>
      </c>
      <c r="S39" s="25" t="n">
        <v>0.683209</v>
      </c>
      <c r="U39" s="8"/>
      <c r="V39" s="8"/>
      <c r="W39" s="8"/>
      <c r="X39" s="8"/>
      <c r="Y39" s="8"/>
    </row>
  </sheetData>
  <mergeCells count="10">
    <mergeCell ref="A1:S1"/>
    <mergeCell ref="A2:A3"/>
    <mergeCell ref="B2:B3"/>
    <mergeCell ref="C2:C3"/>
    <mergeCell ref="D2:D3"/>
    <mergeCell ref="E2:G2"/>
    <mergeCell ref="H2:J2"/>
    <mergeCell ref="K2:M2"/>
    <mergeCell ref="N2:P2"/>
    <mergeCell ref="Q2:S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