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ddd1007/project2git/cognitive_control_model/data/output/summary/"/>
    </mc:Choice>
  </mc:AlternateContent>
  <xr:revisionPtr revIDLastSave="0" documentId="13_ncr:1_{85C7B4E0-6C2B-D04B-91EB-E6C81B7128FD}" xr6:coauthVersionLast="45" xr6:coauthVersionMax="45" xr10:uidLastSave="{00000000-0000-0000-0000-000000000000}"/>
  <bookViews>
    <workbookView xWindow="0" yWindow="0" windowWidth="33600" windowHeight="21000" xr2:uid="{65FF4BAE-981C-0D47-AB2A-9E8275E74F5E}"/>
  </bookViews>
  <sheets>
    <sheet name="Sheet1" sheetId="1" r:id="rId1"/>
  </sheets>
  <definedNames>
    <definedName name="_xlchart.v1.0" hidden="1">Sheet1!$D$3:$D$36</definedName>
    <definedName name="_xlchart.v1.1" hidden="1">Sheet1!$Z$3:$Z$36</definedName>
    <definedName name="_xlchart.v1.2" hidden="1">Sheet1!$Z$3:$Z$36</definedName>
    <definedName name="_xlchart.v1.3" hidden="1">Sheet1!$Z$3:$Z$36</definedName>
    <definedName name="_xlchart.v1.4" hidden="1">Sheet1!$AA$3:$AA$36</definedName>
    <definedName name="_xlchart.v1.5" hidden="1">Sheet1!$M$3:$M$36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6" i="1" l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D38" i="1"/>
  <c r="C38" i="1"/>
  <c r="B38" i="1"/>
  <c r="V57" i="1"/>
  <c r="Y37" i="1"/>
  <c r="W37" i="1"/>
  <c r="U37" i="1"/>
  <c r="L37" i="1"/>
  <c r="J37" i="1"/>
  <c r="C37" i="1"/>
</calcChain>
</file>

<file path=xl/sharedStrings.xml><?xml version="1.0" encoding="utf-8"?>
<sst xmlns="http://schemas.openxmlformats.org/spreadsheetml/2006/main" count="22" uniqueCount="12">
  <si>
    <t>decay</t>
  </si>
  <si>
    <t>MSE</t>
  </si>
  <si>
    <t>CCC</t>
  </si>
  <si>
    <t>alpha_v</t>
  </si>
  <si>
    <t>alpha_s</t>
  </si>
  <si>
    <t>alpha_v_error</t>
  </si>
  <si>
    <t>alpha_s_error</t>
  </si>
  <si>
    <t>alpha_v_CCC</t>
  </si>
  <si>
    <t>alpha_s_CCC</t>
  </si>
  <si>
    <t>Basic Model</t>
    <phoneticPr fontId="1" type="noConversion"/>
  </si>
  <si>
    <t>Error Model</t>
    <phoneticPr fontId="1" type="noConversion"/>
  </si>
  <si>
    <t>CCC Model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</si>
</sst>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Sheet1!$F$3:$F$36</c:f>
              <c:numCache>
                <c:formatCode>General</c:formatCode>
                <c:ptCount val="34"/>
                <c:pt idx="0">
                  <c:v>9009.810709641366</c:v>
                </c:pt>
                <c:pt idx="1">
                  <c:v>26474.463527399272</c:v>
                </c:pt>
                <c:pt idx="2">
                  <c:v>32504.09413073177</c:v>
                </c:pt>
                <c:pt idx="3">
                  <c:v>42985.40841127219</c:v>
                </c:pt>
                <c:pt idx="4">
                  <c:v>39457.703695877499</c:v>
                </c:pt>
                <c:pt idx="5">
                  <c:v>11256.187942698334</c:v>
                </c:pt>
                <c:pt idx="6">
                  <c:v>15215.091010722292</c:v>
                </c:pt>
                <c:pt idx="7">
                  <c:v>17621.222234864585</c:v>
                </c:pt>
                <c:pt idx="8">
                  <c:v>17175.018839915105</c:v>
                </c:pt>
                <c:pt idx="9">
                  <c:v>3552.9118300070936</c:v>
                </c:pt>
                <c:pt idx="10">
                  <c:v>37067.083347064065</c:v>
                </c:pt>
                <c:pt idx="11">
                  <c:v>8788.0958162433544</c:v>
                </c:pt>
                <c:pt idx="12">
                  <c:v>19348.40546594479</c:v>
                </c:pt>
                <c:pt idx="13">
                  <c:v>38005.960785448857</c:v>
                </c:pt>
                <c:pt idx="14">
                  <c:v>39593.284158117087</c:v>
                </c:pt>
                <c:pt idx="15">
                  <c:v>25333.504091307081</c:v>
                </c:pt>
                <c:pt idx="16">
                  <c:v>22085.503352520729</c:v>
                </c:pt>
                <c:pt idx="17">
                  <c:v>5485.8667248934371</c:v>
                </c:pt>
                <c:pt idx="18">
                  <c:v>16827.194128719166</c:v>
                </c:pt>
                <c:pt idx="19">
                  <c:v>4575.7531878880727</c:v>
                </c:pt>
                <c:pt idx="20">
                  <c:v>13422.803211866561</c:v>
                </c:pt>
                <c:pt idx="21">
                  <c:v>29861.912307657291</c:v>
                </c:pt>
                <c:pt idx="22">
                  <c:v>34641.52793552677</c:v>
                </c:pt>
                <c:pt idx="23">
                  <c:v>15920.65767343625</c:v>
                </c:pt>
                <c:pt idx="24">
                  <c:v>16309.288596867396</c:v>
                </c:pt>
                <c:pt idx="25">
                  <c:v>26244.611466210103</c:v>
                </c:pt>
                <c:pt idx="26">
                  <c:v>6115.4572513334269</c:v>
                </c:pt>
                <c:pt idx="27">
                  <c:v>32931.13665983823</c:v>
                </c:pt>
                <c:pt idx="28">
                  <c:v>4277.1799823565107</c:v>
                </c:pt>
                <c:pt idx="29">
                  <c:v>12770.050474087604</c:v>
                </c:pt>
                <c:pt idx="30">
                  <c:v>32417.893258209584</c:v>
                </c:pt>
                <c:pt idx="31">
                  <c:v>11427.41285279948</c:v>
                </c:pt>
                <c:pt idx="32">
                  <c:v>30181.151596894586</c:v>
                </c:pt>
                <c:pt idx="33">
                  <c:v>11588.868818963125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F4-8E41-A263-E130C2CA1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7947199"/>
        <c:axId val="1687285247"/>
      </c:barChart>
      <c:catAx>
        <c:axId val="1687947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7285247"/>
        <c:crosses val="autoZero"/>
        <c:auto val="1"/>
        <c:lblAlgn val="ctr"/>
        <c:lblOffset val="100"/>
        <c:noMultiLvlLbl val="0"/>
      </c:catAx>
      <c:valAx>
        <c:axId val="168728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794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Decay </a:t>
            </a: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范围</a:t>
            </a:r>
            <a:endParaRPr lang="en-US" altLang="zh-CN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clusteredColumn" uniqueId="{932865EA-03B3-1941-B7C5-747EFBC634CF}">
          <cx:dataId val="0"/>
          <cx:layoutPr>
            <cx:binning intervalClosed="r"/>
          </cx:layoutPr>
          <cx:axisId val="1"/>
        </cx:series>
        <cx:series layoutId="paretoLine" ownerIdx="0" uniqueId="{22A20199-16F4-734A-B060-F5DA2FF61CE9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Decay </a:t>
            </a: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范围</a:t>
            </a:r>
          </a:p>
        </cx:rich>
      </cx:tx>
    </cx:title>
    <cx:plotArea>
      <cx:plotAreaRegion>
        <cx:series layoutId="clusteredColumn" uniqueId="{1DDF76C0-457F-7C43-96EB-951DF79FDBE0}">
          <cx:dataId val="0"/>
          <cx:layoutPr>
            <cx:binning intervalClosed="r"/>
          </cx:layoutPr>
          <cx:axisId val="1"/>
        </cx:series>
        <cx:series layoutId="paretoLine" ownerIdx="0" uniqueId="{DA6C462D-2F84-5B42-84E1-283EA0ECA219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Decay </a:t>
            </a: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范围</a:t>
            </a:r>
          </a:p>
        </cx:rich>
      </cx:tx>
    </cx:title>
    <cx:plotArea>
      <cx:plotAreaRegion>
        <cx:series layoutId="clusteredColumn" uniqueId="{52DAE95F-7860-394E-B82A-AE2DF3C96E0F}">
          <cx:dataId val="0"/>
          <cx:layoutPr>
            <cx:binning intervalClosed="r"/>
          </cx:layoutPr>
          <cx:axisId val="1"/>
        </cx:series>
        <cx:series layoutId="paretoLine" ownerIdx="0" uniqueId="{BDE0CAB2-AF2B-FA46-8AC8-59FABCAA329D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CCC </a:t>
            </a: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范围</a:t>
            </a:r>
          </a:p>
        </cx:rich>
      </cx:tx>
    </cx:title>
    <cx:plotArea>
      <cx:plotAreaRegion>
        <cx:series layoutId="clusteredColumn" uniqueId="{1C73C84B-4667-694D-9439-80969893C36D}">
          <cx:dataId val="0"/>
          <cx:layoutPr>
            <cx:binning intervalClosed="r"/>
          </cx:layoutPr>
          <cx:axisId val="1"/>
        </cx:series>
        <cx:series layoutId="paretoLine" ownerIdx="0" uniqueId="{8DA8AFEE-F63E-CB44-BB53-1AFC463CC282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806450</xdr:colOff>
      <xdr:row>38</xdr:row>
      <xdr:rowOff>69850</xdr:rowOff>
    </xdr:from>
    <xdr:to>
      <xdr:col>31</xdr:col>
      <xdr:colOff>425450</xdr:colOff>
      <xdr:row>51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9FB089F5-185B-BE4C-8CD0-39B52DA103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443950" y="77914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12</xdr:col>
      <xdr:colOff>95250</xdr:colOff>
      <xdr:row>38</xdr:row>
      <xdr:rowOff>184150</xdr:rowOff>
    </xdr:from>
    <xdr:to>
      <xdr:col>17</xdr:col>
      <xdr:colOff>539750</xdr:colOff>
      <xdr:row>52</xdr:row>
      <xdr:rowOff>82550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86C331F5-116F-054F-8132-9C82EB4D82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01250" y="79057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3</xdr:col>
      <xdr:colOff>12700</xdr:colOff>
      <xdr:row>38</xdr:row>
      <xdr:rowOff>82550</xdr:rowOff>
    </xdr:from>
    <xdr:to>
      <xdr:col>8</xdr:col>
      <xdr:colOff>457200</xdr:colOff>
      <xdr:row>51</xdr:row>
      <xdr:rowOff>184150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图表 3">
              <a:extLst>
                <a:ext uri="{FF2B5EF4-FFF2-40B4-BE49-F238E27FC236}">
                  <a16:creationId xmlns:a16="http://schemas.microsoft.com/office/drawing/2014/main" id="{D6718BAD-3743-5F4D-ADBC-BC51903ABB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89200" y="78041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19</xdr:col>
      <xdr:colOff>482600</xdr:colOff>
      <xdr:row>41</xdr:row>
      <xdr:rowOff>19050</xdr:rowOff>
    </xdr:from>
    <xdr:to>
      <xdr:col>25</xdr:col>
      <xdr:colOff>101600</xdr:colOff>
      <xdr:row>54</xdr:row>
      <xdr:rowOff>120650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图表 4">
              <a:extLst>
                <a:ext uri="{FF2B5EF4-FFF2-40B4-BE49-F238E27FC236}">
                  <a16:creationId xmlns:a16="http://schemas.microsoft.com/office/drawing/2014/main" id="{39F681DE-6A53-4243-86B0-0E858B5A61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167100" y="83502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7</xdr:col>
      <xdr:colOff>127000</xdr:colOff>
      <xdr:row>39</xdr:row>
      <xdr:rowOff>44450</xdr:rowOff>
    </xdr:from>
    <xdr:to>
      <xdr:col>12</xdr:col>
      <xdr:colOff>571500</xdr:colOff>
      <xdr:row>52</xdr:row>
      <xdr:rowOff>146050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F43D8549-1933-BD40-BCBA-434B618AE4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7F079-B410-4E4D-8AB5-E1423B0B105F}">
  <dimension ref="A1:AB57"/>
  <sheetViews>
    <sheetView tabSelected="1" workbookViewId="0">
      <selection activeCell="B3" sqref="B3"/>
    </sheetView>
  </sheetViews>
  <sheetFormatPr baseColWidth="10" defaultRowHeight="16"/>
  <sheetData>
    <row r="1" spans="1:28">
      <c r="A1" s="1" t="s">
        <v>9</v>
      </c>
      <c r="B1" s="1"/>
      <c r="C1" s="1"/>
      <c r="D1" s="1"/>
      <c r="E1" s="1"/>
      <c r="H1" s="1" t="s">
        <v>10</v>
      </c>
      <c r="I1" s="1"/>
      <c r="J1" s="1"/>
      <c r="K1" s="1"/>
      <c r="L1" s="1"/>
      <c r="M1" s="1"/>
      <c r="N1" s="1"/>
      <c r="S1" s="1" t="s">
        <v>11</v>
      </c>
      <c r="T1" s="1"/>
      <c r="U1" s="1"/>
      <c r="V1" s="1"/>
      <c r="W1" s="1"/>
      <c r="X1" s="1"/>
      <c r="Y1" s="1"/>
      <c r="Z1" s="1"/>
      <c r="AA1" s="1"/>
      <c r="AB1" s="1"/>
    </row>
    <row r="2" spans="1:28">
      <c r="B2" t="s">
        <v>3</v>
      </c>
      <c r="C2" t="s">
        <v>4</v>
      </c>
      <c r="D2" t="s">
        <v>0</v>
      </c>
      <c r="E2" t="s">
        <v>1</v>
      </c>
      <c r="I2" t="s">
        <v>3</v>
      </c>
      <c r="J2" t="s">
        <v>4</v>
      </c>
      <c r="K2" t="s">
        <v>5</v>
      </c>
      <c r="L2" t="s">
        <v>6</v>
      </c>
      <c r="M2" t="s">
        <v>0</v>
      </c>
      <c r="N2" t="s">
        <v>1</v>
      </c>
      <c r="T2" t="s">
        <v>3</v>
      </c>
      <c r="U2" t="s">
        <v>4</v>
      </c>
      <c r="V2" t="s">
        <v>5</v>
      </c>
      <c r="W2" t="s">
        <v>6</v>
      </c>
      <c r="X2" t="s">
        <v>7</v>
      </c>
      <c r="Y2" t="s">
        <v>8</v>
      </c>
      <c r="Z2" t="s">
        <v>2</v>
      </c>
      <c r="AA2" t="s">
        <v>0</v>
      </c>
      <c r="AB2" t="s">
        <v>1</v>
      </c>
    </row>
    <row r="3" spans="1:28">
      <c r="A3">
        <v>1</v>
      </c>
      <c r="B3">
        <v>0.65</v>
      </c>
      <c r="C3">
        <v>0.82</v>
      </c>
      <c r="D3">
        <v>0.28000000000000003</v>
      </c>
      <c r="E3">
        <v>8649418.2812557109</v>
      </c>
      <c r="F3">
        <f>E3/960</f>
        <v>9009.810709641366</v>
      </c>
      <c r="H3">
        <v>1</v>
      </c>
      <c r="I3">
        <v>0.76</v>
      </c>
      <c r="J3">
        <v>0.88</v>
      </c>
      <c r="K3">
        <v>0.95</v>
      </c>
      <c r="L3">
        <v>0.96</v>
      </c>
      <c r="M3">
        <v>0.24</v>
      </c>
      <c r="N3">
        <v>8605605.5537271891</v>
      </c>
      <c r="S3">
        <v>1</v>
      </c>
      <c r="T3">
        <v>0.32</v>
      </c>
      <c r="U3">
        <v>0.34</v>
      </c>
      <c r="V3">
        <v>0.62</v>
      </c>
      <c r="W3">
        <v>0.69</v>
      </c>
      <c r="X3">
        <v>0.67</v>
      </c>
      <c r="Y3">
        <v>0.9</v>
      </c>
      <c r="Z3">
        <v>0.11</v>
      </c>
      <c r="AA3">
        <v>0.06</v>
      </c>
      <c r="AB3">
        <v>8473084.7853595205</v>
      </c>
    </row>
    <row r="4" spans="1:28">
      <c r="A4">
        <v>2</v>
      </c>
      <c r="B4">
        <v>0.03</v>
      </c>
      <c r="C4">
        <v>0.13</v>
      </c>
      <c r="D4">
        <v>0.01</v>
      </c>
      <c r="E4">
        <v>25415484.9863033</v>
      </c>
      <c r="F4">
        <f t="shared" ref="F4:F36" si="0">E4/960</f>
        <v>26474.463527399272</v>
      </c>
      <c r="H4">
        <v>2</v>
      </c>
      <c r="I4">
        <v>0.05</v>
      </c>
      <c r="J4">
        <v>0.24</v>
      </c>
      <c r="K4" s="2">
        <v>0.35</v>
      </c>
      <c r="L4">
        <v>1</v>
      </c>
      <c r="M4">
        <v>0.01</v>
      </c>
      <c r="N4">
        <v>25463870.550096501</v>
      </c>
      <c r="S4">
        <v>2</v>
      </c>
      <c r="T4">
        <v>0.27</v>
      </c>
      <c r="U4">
        <v>0.11</v>
      </c>
      <c r="V4">
        <v>0.39</v>
      </c>
      <c r="W4">
        <v>0.51</v>
      </c>
      <c r="X4">
        <v>0.02</v>
      </c>
      <c r="Y4">
        <v>0.19</v>
      </c>
      <c r="Z4">
        <v>0.05</v>
      </c>
      <c r="AA4">
        <v>0.01</v>
      </c>
      <c r="AB4">
        <v>25305044.117326502</v>
      </c>
    </row>
    <row r="5" spans="1:28">
      <c r="A5">
        <v>3</v>
      </c>
      <c r="B5">
        <v>0.5</v>
      </c>
      <c r="C5">
        <v>0.39</v>
      </c>
      <c r="D5">
        <v>0.31</v>
      </c>
      <c r="E5">
        <v>31203930.365502499</v>
      </c>
      <c r="F5">
        <f t="shared" si="0"/>
        <v>32504.09413073177</v>
      </c>
      <c r="H5">
        <v>3</v>
      </c>
      <c r="I5">
        <v>0.27</v>
      </c>
      <c r="J5">
        <v>0.26</v>
      </c>
      <c r="K5">
        <v>0.83</v>
      </c>
      <c r="L5">
        <v>0.25</v>
      </c>
      <c r="M5">
        <v>0.61</v>
      </c>
      <c r="N5">
        <v>31213999.979701601</v>
      </c>
      <c r="S5">
        <v>3</v>
      </c>
      <c r="T5">
        <v>0.36</v>
      </c>
      <c r="U5">
        <v>0.66</v>
      </c>
      <c r="V5">
        <v>0.48</v>
      </c>
      <c r="W5">
        <v>0.95</v>
      </c>
      <c r="X5">
        <v>0.27</v>
      </c>
      <c r="Y5">
        <v>7.0000000000000007E-2</v>
      </c>
      <c r="Z5">
        <v>0.68</v>
      </c>
      <c r="AA5">
        <v>0.21</v>
      </c>
      <c r="AB5">
        <v>31343058.350773498</v>
      </c>
    </row>
    <row r="6" spans="1:28">
      <c r="A6">
        <v>4</v>
      </c>
      <c r="B6">
        <v>0.39</v>
      </c>
      <c r="C6">
        <v>0.08</v>
      </c>
      <c r="D6">
        <v>0.14000000000000001</v>
      </c>
      <c r="E6">
        <v>41265992.074821301</v>
      </c>
      <c r="F6">
        <f t="shared" si="0"/>
        <v>42985.40841127219</v>
      </c>
      <c r="H6">
        <v>4</v>
      </c>
      <c r="I6">
        <v>0.61</v>
      </c>
      <c r="J6">
        <v>0.19</v>
      </c>
      <c r="K6">
        <v>0.93</v>
      </c>
      <c r="L6">
        <v>0.12</v>
      </c>
      <c r="M6">
        <v>0.3</v>
      </c>
      <c r="N6">
        <v>41281362.833473898</v>
      </c>
      <c r="S6">
        <v>4</v>
      </c>
      <c r="T6">
        <v>0.7</v>
      </c>
      <c r="U6">
        <v>0.12</v>
      </c>
      <c r="V6">
        <v>0.21</v>
      </c>
      <c r="W6">
        <v>0.74</v>
      </c>
      <c r="X6">
        <v>0.57999999999999996</v>
      </c>
      <c r="Y6">
        <v>0.48</v>
      </c>
      <c r="Z6">
        <v>0.82</v>
      </c>
      <c r="AA6">
        <v>0.1</v>
      </c>
      <c r="AB6">
        <v>41653867.341631301</v>
      </c>
    </row>
    <row r="7" spans="1:28">
      <c r="A7">
        <v>5</v>
      </c>
      <c r="B7">
        <v>0.14000000000000001</v>
      </c>
      <c r="C7">
        <v>0.91</v>
      </c>
      <c r="D7">
        <v>0.03</v>
      </c>
      <c r="E7">
        <v>37879395.548042402</v>
      </c>
      <c r="F7">
        <f t="shared" si="0"/>
        <v>39457.703695877499</v>
      </c>
      <c r="H7">
        <v>5</v>
      </c>
      <c r="I7">
        <v>0.13</v>
      </c>
      <c r="J7">
        <v>0.86</v>
      </c>
      <c r="K7" s="2">
        <v>0.12</v>
      </c>
      <c r="L7">
        <v>0.12</v>
      </c>
      <c r="M7">
        <v>0.03</v>
      </c>
      <c r="N7">
        <v>37846558.677327</v>
      </c>
      <c r="S7">
        <v>5</v>
      </c>
      <c r="T7">
        <v>0.85</v>
      </c>
      <c r="U7">
        <v>0.15</v>
      </c>
      <c r="V7">
        <v>0.55000000000000004</v>
      </c>
      <c r="W7">
        <v>0.59</v>
      </c>
      <c r="X7">
        <v>7.0000000000000007E-2</v>
      </c>
      <c r="Y7">
        <v>0.55000000000000004</v>
      </c>
      <c r="Z7">
        <v>0.02</v>
      </c>
      <c r="AA7">
        <v>0.02</v>
      </c>
      <c r="AB7">
        <v>37086521.840873502</v>
      </c>
    </row>
    <row r="8" spans="1:28">
      <c r="A8">
        <v>6</v>
      </c>
      <c r="B8">
        <v>0.65</v>
      </c>
      <c r="C8">
        <v>0.42</v>
      </c>
      <c r="D8">
        <v>0.06</v>
      </c>
      <c r="E8">
        <v>10805940.424990401</v>
      </c>
      <c r="F8">
        <f t="shared" si="0"/>
        <v>11256.187942698334</v>
      </c>
      <c r="H8">
        <v>6</v>
      </c>
      <c r="I8">
        <v>0.94</v>
      </c>
      <c r="J8">
        <v>0.94</v>
      </c>
      <c r="K8">
        <v>0.92</v>
      </c>
      <c r="L8">
        <v>0.05</v>
      </c>
      <c r="M8">
        <v>0.95</v>
      </c>
      <c r="N8">
        <v>10467441.978065001</v>
      </c>
      <c r="S8">
        <v>6</v>
      </c>
      <c r="T8">
        <v>0.97</v>
      </c>
      <c r="U8">
        <v>0.99</v>
      </c>
      <c r="V8">
        <v>0.96</v>
      </c>
      <c r="W8">
        <v>0.1</v>
      </c>
      <c r="X8">
        <v>0.91</v>
      </c>
      <c r="Y8">
        <v>0.9</v>
      </c>
      <c r="Z8">
        <v>0.14000000000000001</v>
      </c>
      <c r="AA8">
        <v>0.99</v>
      </c>
      <c r="AB8">
        <v>10388661.6199896</v>
      </c>
    </row>
    <row r="9" spans="1:28">
      <c r="A9">
        <v>7</v>
      </c>
      <c r="B9">
        <v>0.4</v>
      </c>
      <c r="C9">
        <v>0.15</v>
      </c>
      <c r="D9">
        <v>1</v>
      </c>
      <c r="E9">
        <v>14606487.370293399</v>
      </c>
      <c r="F9">
        <f t="shared" si="0"/>
        <v>15215.091010722292</v>
      </c>
      <c r="H9">
        <v>7</v>
      </c>
      <c r="I9">
        <v>0.38</v>
      </c>
      <c r="J9">
        <v>0.16</v>
      </c>
      <c r="K9">
        <v>0.54</v>
      </c>
      <c r="L9">
        <v>0.5</v>
      </c>
      <c r="M9">
        <v>1</v>
      </c>
      <c r="N9">
        <v>14598358.333285</v>
      </c>
      <c r="S9">
        <v>7</v>
      </c>
      <c r="T9">
        <v>0.53</v>
      </c>
      <c r="U9">
        <v>0.17</v>
      </c>
      <c r="V9">
        <v>0.53</v>
      </c>
      <c r="W9">
        <v>0.8</v>
      </c>
      <c r="X9">
        <v>0.47</v>
      </c>
      <c r="Y9">
        <v>0.48</v>
      </c>
      <c r="Z9">
        <v>0.1</v>
      </c>
      <c r="AA9">
        <v>0.96</v>
      </c>
      <c r="AB9">
        <v>14496298.350899201</v>
      </c>
    </row>
    <row r="10" spans="1:28">
      <c r="A10">
        <v>8</v>
      </c>
      <c r="B10">
        <v>0.49</v>
      </c>
      <c r="C10">
        <v>0.49</v>
      </c>
      <c r="D10">
        <v>0.06</v>
      </c>
      <c r="E10">
        <v>16916373.34547</v>
      </c>
      <c r="F10">
        <f t="shared" si="0"/>
        <v>17621.222234864585</v>
      </c>
      <c r="H10">
        <v>8</v>
      </c>
      <c r="I10">
        <v>0.51</v>
      </c>
      <c r="J10">
        <v>0.5</v>
      </c>
      <c r="K10">
        <v>0.84</v>
      </c>
      <c r="L10">
        <v>0.79</v>
      </c>
      <c r="M10">
        <v>0.06</v>
      </c>
      <c r="N10">
        <v>16911673.174594801</v>
      </c>
      <c r="S10">
        <v>8</v>
      </c>
      <c r="T10">
        <v>0.26</v>
      </c>
      <c r="U10">
        <v>0.85</v>
      </c>
      <c r="V10">
        <v>0.49</v>
      </c>
      <c r="W10">
        <v>0.83</v>
      </c>
      <c r="X10">
        <v>0.52</v>
      </c>
      <c r="Y10">
        <v>0.03</v>
      </c>
      <c r="Z10">
        <v>0.18</v>
      </c>
      <c r="AA10">
        <v>7.0000000000000007E-2</v>
      </c>
      <c r="AB10">
        <v>16693466.161633199</v>
      </c>
    </row>
    <row r="11" spans="1:28">
      <c r="A11">
        <v>9</v>
      </c>
      <c r="B11">
        <v>0.2</v>
      </c>
      <c r="C11">
        <v>0.52</v>
      </c>
      <c r="D11">
        <v>0.18</v>
      </c>
      <c r="E11">
        <v>16488018.0863185</v>
      </c>
      <c r="F11">
        <f t="shared" si="0"/>
        <v>17175.018839915105</v>
      </c>
      <c r="H11">
        <v>9</v>
      </c>
      <c r="I11">
        <v>0.14000000000000001</v>
      </c>
      <c r="J11">
        <v>0.37</v>
      </c>
      <c r="K11">
        <v>0.49</v>
      </c>
      <c r="L11">
        <v>0.98</v>
      </c>
      <c r="M11">
        <v>0.16</v>
      </c>
      <c r="N11">
        <v>16404296.3653211</v>
      </c>
      <c r="S11">
        <v>9</v>
      </c>
      <c r="T11">
        <v>0.15</v>
      </c>
      <c r="U11">
        <v>0.32</v>
      </c>
      <c r="V11">
        <v>0.56000000000000005</v>
      </c>
      <c r="W11">
        <v>0.99</v>
      </c>
      <c r="X11">
        <v>0.11</v>
      </c>
      <c r="Y11">
        <v>0.76</v>
      </c>
      <c r="Z11">
        <v>0.28999999999999998</v>
      </c>
      <c r="AA11">
        <v>0.23</v>
      </c>
      <c r="AB11">
        <v>16329578.901710801</v>
      </c>
    </row>
    <row r="12" spans="1:28">
      <c r="A12">
        <v>10</v>
      </c>
      <c r="B12">
        <v>0.1</v>
      </c>
      <c r="C12">
        <v>0.31</v>
      </c>
      <c r="D12">
        <v>0.02</v>
      </c>
      <c r="E12">
        <v>3410795.35680681</v>
      </c>
      <c r="F12">
        <f t="shared" si="0"/>
        <v>3552.9118300070936</v>
      </c>
      <c r="H12">
        <v>10</v>
      </c>
      <c r="I12">
        <v>0.09</v>
      </c>
      <c r="J12">
        <v>0.26</v>
      </c>
      <c r="K12" s="2">
        <v>0.05</v>
      </c>
      <c r="L12">
        <v>0.56000000000000005</v>
      </c>
      <c r="M12">
        <v>0.03</v>
      </c>
      <c r="N12">
        <v>3407240.0206033401</v>
      </c>
      <c r="S12">
        <v>10</v>
      </c>
      <c r="T12">
        <v>0.67</v>
      </c>
      <c r="U12">
        <v>0.05</v>
      </c>
      <c r="V12">
        <v>0.37</v>
      </c>
      <c r="W12">
        <v>0.08</v>
      </c>
      <c r="X12">
        <v>0.06</v>
      </c>
      <c r="Y12">
        <v>0.3</v>
      </c>
      <c r="Z12">
        <v>0.01</v>
      </c>
      <c r="AA12">
        <v>0.02</v>
      </c>
      <c r="AB12">
        <v>3369659.8068906898</v>
      </c>
    </row>
    <row r="13" spans="1:28">
      <c r="A13">
        <v>11</v>
      </c>
      <c r="B13">
        <v>0.47</v>
      </c>
      <c r="C13">
        <v>0.71</v>
      </c>
      <c r="D13">
        <v>0.08</v>
      </c>
      <c r="E13">
        <v>35584400.0131815</v>
      </c>
      <c r="F13">
        <f t="shared" si="0"/>
        <v>37067.083347064065</v>
      </c>
      <c r="H13">
        <v>11</v>
      </c>
      <c r="I13">
        <v>0.56000000000000005</v>
      </c>
      <c r="J13">
        <v>0.76</v>
      </c>
      <c r="K13">
        <v>1</v>
      </c>
      <c r="L13">
        <v>0.95</v>
      </c>
      <c r="M13">
        <v>0.11</v>
      </c>
      <c r="N13">
        <v>35312753.131456897</v>
      </c>
      <c r="S13">
        <v>11</v>
      </c>
      <c r="T13">
        <v>0.82</v>
      </c>
      <c r="U13">
        <v>0.66</v>
      </c>
      <c r="V13">
        <v>0.61</v>
      </c>
      <c r="W13">
        <v>0.88</v>
      </c>
      <c r="X13">
        <v>0.26</v>
      </c>
      <c r="Y13">
        <v>0.63</v>
      </c>
      <c r="Z13">
        <v>0.15</v>
      </c>
      <c r="AA13">
        <v>0.2</v>
      </c>
      <c r="AB13">
        <v>34946757.392240301</v>
      </c>
    </row>
    <row r="14" spans="1:28">
      <c r="A14">
        <v>12</v>
      </c>
      <c r="B14">
        <v>0.41</v>
      </c>
      <c r="C14">
        <v>0.55000000000000004</v>
      </c>
      <c r="D14">
        <v>0.64</v>
      </c>
      <c r="E14">
        <v>8436571.9835936204</v>
      </c>
      <c r="F14">
        <f t="shared" si="0"/>
        <v>8788.0958162433544</v>
      </c>
      <c r="H14">
        <v>12</v>
      </c>
      <c r="I14">
        <v>0.4</v>
      </c>
      <c r="J14">
        <v>0.54</v>
      </c>
      <c r="K14">
        <v>0.27</v>
      </c>
      <c r="L14">
        <v>0.89</v>
      </c>
      <c r="M14">
        <v>0.61</v>
      </c>
      <c r="N14">
        <v>8368383.8894076897</v>
      </c>
      <c r="S14">
        <v>12</v>
      </c>
      <c r="T14">
        <v>0.22</v>
      </c>
      <c r="U14">
        <v>0.4</v>
      </c>
      <c r="V14">
        <v>0.09</v>
      </c>
      <c r="W14">
        <v>0.73</v>
      </c>
      <c r="X14">
        <v>0.06</v>
      </c>
      <c r="Y14">
        <v>0.45</v>
      </c>
      <c r="Z14">
        <v>0.14000000000000001</v>
      </c>
      <c r="AA14">
        <v>0.02</v>
      </c>
      <c r="AB14">
        <v>8146865.7616789099</v>
      </c>
    </row>
    <row r="15" spans="1:28">
      <c r="A15">
        <v>13</v>
      </c>
      <c r="B15">
        <v>0.04</v>
      </c>
      <c r="C15">
        <v>0.85</v>
      </c>
      <c r="D15">
        <v>0.05</v>
      </c>
      <c r="E15">
        <v>18574469.247306999</v>
      </c>
      <c r="F15">
        <f t="shared" si="0"/>
        <v>19348.40546594479</v>
      </c>
      <c r="H15">
        <v>13</v>
      </c>
      <c r="I15">
        <v>0.17</v>
      </c>
      <c r="J15">
        <v>0.7</v>
      </c>
      <c r="K15">
        <v>0.51</v>
      </c>
      <c r="L15">
        <v>0.64</v>
      </c>
      <c r="M15">
        <v>0.2</v>
      </c>
      <c r="N15">
        <v>18639531.2411635</v>
      </c>
      <c r="S15">
        <v>13</v>
      </c>
      <c r="T15">
        <v>0.19</v>
      </c>
      <c r="U15">
        <v>0.72</v>
      </c>
      <c r="V15">
        <v>0.42</v>
      </c>
      <c r="W15">
        <v>0.74</v>
      </c>
      <c r="X15">
        <v>0.24</v>
      </c>
      <c r="Y15">
        <v>0.41</v>
      </c>
      <c r="Z15">
        <v>0.95</v>
      </c>
      <c r="AA15">
        <v>0.99</v>
      </c>
      <c r="AB15">
        <v>18746577.974027898</v>
      </c>
    </row>
    <row r="16" spans="1:28">
      <c r="A16">
        <v>14</v>
      </c>
      <c r="B16">
        <v>0.11</v>
      </c>
      <c r="C16">
        <v>0.01</v>
      </c>
      <c r="D16">
        <v>0.21</v>
      </c>
      <c r="E16">
        <v>36485722.3540309</v>
      </c>
      <c r="F16">
        <f t="shared" si="0"/>
        <v>38005.960785448857</v>
      </c>
      <c r="H16">
        <v>14</v>
      </c>
      <c r="I16">
        <v>0.89</v>
      </c>
      <c r="J16">
        <v>0.02</v>
      </c>
      <c r="K16">
        <v>0.33</v>
      </c>
      <c r="L16">
        <v>0.63</v>
      </c>
      <c r="M16">
        <v>0.14000000000000001</v>
      </c>
      <c r="N16">
        <v>36745821.400238603</v>
      </c>
      <c r="S16">
        <v>14</v>
      </c>
      <c r="T16">
        <v>0.38</v>
      </c>
      <c r="U16">
        <v>0.12</v>
      </c>
      <c r="V16">
        <v>0.66</v>
      </c>
      <c r="W16">
        <v>0.06</v>
      </c>
      <c r="X16">
        <v>0.85</v>
      </c>
      <c r="Y16">
        <v>0.69</v>
      </c>
      <c r="Z16">
        <v>0.84</v>
      </c>
      <c r="AA16">
        <v>0.24</v>
      </c>
      <c r="AB16">
        <v>36314509.859586097</v>
      </c>
    </row>
    <row r="17" spans="1:28">
      <c r="A17">
        <v>15</v>
      </c>
      <c r="B17">
        <v>0.73</v>
      </c>
      <c r="C17">
        <v>0.3</v>
      </c>
      <c r="D17">
        <v>0.46</v>
      </c>
      <c r="E17">
        <v>38009552.7917924</v>
      </c>
      <c r="F17">
        <f t="shared" si="0"/>
        <v>39593.284158117087</v>
      </c>
      <c r="H17">
        <v>15</v>
      </c>
      <c r="I17">
        <v>0.91</v>
      </c>
      <c r="J17">
        <v>0.48</v>
      </c>
      <c r="K17">
        <v>0.31</v>
      </c>
      <c r="L17">
        <v>0.87</v>
      </c>
      <c r="M17">
        <v>0.08</v>
      </c>
      <c r="N17">
        <v>37297788.496878304</v>
      </c>
      <c r="S17">
        <v>15</v>
      </c>
      <c r="T17">
        <v>0.89</v>
      </c>
      <c r="U17">
        <v>0.65</v>
      </c>
      <c r="V17">
        <v>0.39</v>
      </c>
      <c r="W17">
        <v>0.45</v>
      </c>
      <c r="X17">
        <v>0.65</v>
      </c>
      <c r="Y17">
        <v>0.31</v>
      </c>
      <c r="Z17">
        <v>0.32</v>
      </c>
      <c r="AA17">
        <v>0.94</v>
      </c>
      <c r="AB17">
        <v>37937286.7042787</v>
      </c>
    </row>
    <row r="18" spans="1:28">
      <c r="A18">
        <v>16</v>
      </c>
      <c r="B18">
        <v>0.02</v>
      </c>
      <c r="C18">
        <v>0.54</v>
      </c>
      <c r="D18">
        <v>0.01</v>
      </c>
      <c r="E18">
        <v>24320163.927654799</v>
      </c>
      <c r="F18">
        <f t="shared" si="0"/>
        <v>25333.504091307081</v>
      </c>
      <c r="H18">
        <v>16</v>
      </c>
      <c r="I18">
        <v>0.02</v>
      </c>
      <c r="J18">
        <v>0.67</v>
      </c>
      <c r="K18" s="2">
        <v>0.03</v>
      </c>
      <c r="L18">
        <v>0.56000000000000005</v>
      </c>
      <c r="M18">
        <v>0.01</v>
      </c>
      <c r="N18">
        <v>24332299.288619</v>
      </c>
      <c r="S18">
        <v>16</v>
      </c>
      <c r="T18">
        <v>0.78</v>
      </c>
      <c r="U18">
        <v>0.95</v>
      </c>
      <c r="V18">
        <v>0.33</v>
      </c>
      <c r="W18">
        <v>0.57999999999999996</v>
      </c>
      <c r="X18">
        <v>0.02</v>
      </c>
      <c r="Y18">
        <v>0.69</v>
      </c>
      <c r="Z18">
        <v>0.05</v>
      </c>
      <c r="AA18">
        <v>0.01</v>
      </c>
      <c r="AB18">
        <v>24139216.5621286</v>
      </c>
    </row>
    <row r="19" spans="1:28">
      <c r="A19">
        <v>17</v>
      </c>
      <c r="B19">
        <v>0.21</v>
      </c>
      <c r="C19">
        <v>0.21</v>
      </c>
      <c r="D19">
        <v>0.1</v>
      </c>
      <c r="E19">
        <v>21202083.218419898</v>
      </c>
      <c r="F19">
        <f t="shared" si="0"/>
        <v>22085.503352520729</v>
      </c>
      <c r="H19">
        <v>17</v>
      </c>
      <c r="I19">
        <v>0.19</v>
      </c>
      <c r="J19">
        <v>0.17</v>
      </c>
      <c r="K19" s="2">
        <v>0.01</v>
      </c>
      <c r="L19">
        <v>0.33</v>
      </c>
      <c r="M19">
        <v>0.11</v>
      </c>
      <c r="N19">
        <v>21048730.264377501</v>
      </c>
      <c r="S19">
        <v>17</v>
      </c>
      <c r="T19">
        <v>0.32</v>
      </c>
      <c r="U19">
        <v>0.48</v>
      </c>
      <c r="V19">
        <v>0.14000000000000001</v>
      </c>
      <c r="W19">
        <v>0.83</v>
      </c>
      <c r="X19">
        <v>0.49</v>
      </c>
      <c r="Y19">
        <v>0.21</v>
      </c>
      <c r="Z19">
        <v>0.17</v>
      </c>
      <c r="AA19">
        <v>0.09</v>
      </c>
      <c r="AB19">
        <v>20692584.446364999</v>
      </c>
    </row>
    <row r="20" spans="1:28">
      <c r="A20">
        <v>18</v>
      </c>
      <c r="B20">
        <v>0.21</v>
      </c>
      <c r="C20">
        <v>7.0000000000000007E-2</v>
      </c>
      <c r="D20">
        <v>0.01</v>
      </c>
      <c r="E20">
        <v>5266432.0558976997</v>
      </c>
      <c r="F20">
        <f t="shared" si="0"/>
        <v>5485.8667248934371</v>
      </c>
      <c r="H20">
        <v>18</v>
      </c>
      <c r="I20">
        <v>0.09</v>
      </c>
      <c r="J20">
        <v>0.04</v>
      </c>
      <c r="K20">
        <v>0.82</v>
      </c>
      <c r="L20">
        <v>0.48</v>
      </c>
      <c r="M20">
        <v>0.02</v>
      </c>
      <c r="N20">
        <v>5215244.6315580504</v>
      </c>
      <c r="S20">
        <v>18</v>
      </c>
      <c r="T20">
        <v>0.03</v>
      </c>
      <c r="U20">
        <v>0.01</v>
      </c>
      <c r="V20">
        <v>0.77</v>
      </c>
      <c r="W20">
        <v>0.53</v>
      </c>
      <c r="X20">
        <v>0.26</v>
      </c>
      <c r="Y20">
        <v>0.43</v>
      </c>
      <c r="Z20">
        <v>0.99</v>
      </c>
      <c r="AA20">
        <v>0.02</v>
      </c>
      <c r="AB20">
        <v>5209971.5559778996</v>
      </c>
    </row>
    <row r="21" spans="1:28">
      <c r="A21">
        <v>19</v>
      </c>
      <c r="B21">
        <v>0.49</v>
      </c>
      <c r="C21">
        <v>0.33</v>
      </c>
      <c r="D21">
        <v>0.92</v>
      </c>
      <c r="E21">
        <v>16154106.3635704</v>
      </c>
      <c r="F21">
        <f t="shared" si="0"/>
        <v>16827.194128719166</v>
      </c>
      <c r="H21">
        <v>19</v>
      </c>
      <c r="I21">
        <v>0.26</v>
      </c>
      <c r="J21">
        <v>0.11</v>
      </c>
      <c r="K21">
        <v>0.57999999999999996</v>
      </c>
      <c r="L21">
        <v>0.54</v>
      </c>
      <c r="M21">
        <v>0.66</v>
      </c>
      <c r="N21">
        <v>16124775.648099801</v>
      </c>
      <c r="S21">
        <v>19</v>
      </c>
      <c r="T21">
        <v>0.44</v>
      </c>
      <c r="U21">
        <v>0.11</v>
      </c>
      <c r="V21">
        <v>0.81</v>
      </c>
      <c r="W21">
        <v>0.84</v>
      </c>
      <c r="X21">
        <v>0.17</v>
      </c>
      <c r="Y21">
        <v>0.91</v>
      </c>
      <c r="Z21">
        <v>0.61</v>
      </c>
      <c r="AA21">
        <v>0.24</v>
      </c>
      <c r="AB21">
        <v>16252941.5800716</v>
      </c>
    </row>
    <row r="22" spans="1:28">
      <c r="A22">
        <v>20</v>
      </c>
      <c r="B22">
        <v>0.06</v>
      </c>
      <c r="C22">
        <v>0.16</v>
      </c>
      <c r="D22">
        <v>0.01</v>
      </c>
      <c r="E22">
        <v>4392723.06037255</v>
      </c>
      <c r="F22">
        <f t="shared" si="0"/>
        <v>4575.7531878880727</v>
      </c>
      <c r="H22">
        <v>20</v>
      </c>
      <c r="I22">
        <v>0.09</v>
      </c>
      <c r="J22">
        <v>0.2</v>
      </c>
      <c r="K22">
        <v>0.66</v>
      </c>
      <c r="L22">
        <v>0.62</v>
      </c>
      <c r="M22">
        <v>0.01</v>
      </c>
      <c r="N22">
        <v>4392448.7470813096</v>
      </c>
      <c r="S22">
        <v>20</v>
      </c>
      <c r="T22">
        <v>0.95</v>
      </c>
      <c r="U22">
        <v>0.62</v>
      </c>
      <c r="V22">
        <v>0.28999999999999998</v>
      </c>
      <c r="W22">
        <v>0.33</v>
      </c>
      <c r="X22">
        <v>7.0000000000000007E-2</v>
      </c>
      <c r="Y22">
        <v>0.68</v>
      </c>
      <c r="Z22">
        <v>0.15</v>
      </c>
      <c r="AA22">
        <v>0.05</v>
      </c>
      <c r="AB22">
        <v>4339547.0708161397</v>
      </c>
    </row>
    <row r="23" spans="1:28">
      <c r="A23">
        <v>21</v>
      </c>
      <c r="B23">
        <v>7.0000000000000007E-2</v>
      </c>
      <c r="C23">
        <v>0.57999999999999996</v>
      </c>
      <c r="D23">
        <v>0.01</v>
      </c>
      <c r="E23">
        <v>12885891.083391899</v>
      </c>
      <c r="F23">
        <f t="shared" si="0"/>
        <v>13422.803211866561</v>
      </c>
      <c r="H23">
        <v>21</v>
      </c>
      <c r="I23">
        <v>0.05</v>
      </c>
      <c r="J23">
        <v>0.55000000000000004</v>
      </c>
      <c r="K23">
        <v>0.67</v>
      </c>
      <c r="L23">
        <v>0.8</v>
      </c>
      <c r="M23">
        <v>0.01</v>
      </c>
      <c r="N23">
        <v>12843918.7530478</v>
      </c>
      <c r="S23">
        <v>21</v>
      </c>
      <c r="T23">
        <v>0.02</v>
      </c>
      <c r="U23">
        <v>0.74</v>
      </c>
      <c r="V23">
        <v>0.8</v>
      </c>
      <c r="W23">
        <v>0.79</v>
      </c>
      <c r="X23">
        <v>0.27</v>
      </c>
      <c r="Y23">
        <v>0.47</v>
      </c>
      <c r="Z23">
        <v>0.09</v>
      </c>
      <c r="AA23">
        <v>0.01</v>
      </c>
      <c r="AB23">
        <v>12797208.845165599</v>
      </c>
    </row>
    <row r="24" spans="1:28">
      <c r="A24">
        <v>22</v>
      </c>
      <c r="B24">
        <v>0.01</v>
      </c>
      <c r="C24">
        <v>0.05</v>
      </c>
      <c r="D24">
        <v>0.03</v>
      </c>
      <c r="E24">
        <v>28667435.815350998</v>
      </c>
      <c r="F24">
        <f t="shared" si="0"/>
        <v>29861.912307657291</v>
      </c>
      <c r="H24">
        <v>22</v>
      </c>
      <c r="I24">
        <v>0.05</v>
      </c>
      <c r="J24">
        <v>0.23</v>
      </c>
      <c r="K24" s="2">
        <v>0.05</v>
      </c>
      <c r="L24">
        <v>0.87</v>
      </c>
      <c r="M24">
        <v>0.01</v>
      </c>
      <c r="N24">
        <v>28682480.813842401</v>
      </c>
      <c r="S24">
        <v>22</v>
      </c>
      <c r="T24">
        <v>0.27</v>
      </c>
      <c r="U24">
        <v>0.87</v>
      </c>
      <c r="V24">
        <v>0.91</v>
      </c>
      <c r="W24">
        <v>0.2</v>
      </c>
      <c r="X24">
        <v>0.37</v>
      </c>
      <c r="Y24">
        <v>0.14000000000000001</v>
      </c>
      <c r="Z24">
        <v>0.44</v>
      </c>
      <c r="AA24">
        <v>0.89</v>
      </c>
      <c r="AB24">
        <v>28536179.0699756</v>
      </c>
    </row>
    <row r="25" spans="1:28">
      <c r="A25">
        <v>23</v>
      </c>
      <c r="B25">
        <v>0.01</v>
      </c>
      <c r="C25">
        <v>0.01</v>
      </c>
      <c r="D25">
        <v>0.01</v>
      </c>
      <c r="E25">
        <v>33255866.818105701</v>
      </c>
      <c r="F25">
        <f t="shared" si="0"/>
        <v>34641.52793552677</v>
      </c>
      <c r="H25">
        <v>23</v>
      </c>
      <c r="I25">
        <v>0.05</v>
      </c>
      <c r="J25">
        <v>7.0000000000000007E-2</v>
      </c>
      <c r="K25">
        <v>0.98</v>
      </c>
      <c r="L25">
        <v>1</v>
      </c>
      <c r="M25">
        <v>0.01</v>
      </c>
      <c r="N25">
        <v>33330863.598640099</v>
      </c>
      <c r="S25">
        <v>23</v>
      </c>
      <c r="T25">
        <v>0.7</v>
      </c>
      <c r="U25">
        <v>0.15</v>
      </c>
      <c r="V25">
        <v>0.85</v>
      </c>
      <c r="W25">
        <v>0.5</v>
      </c>
      <c r="X25">
        <v>0.01</v>
      </c>
      <c r="Y25">
        <v>0.06</v>
      </c>
      <c r="Z25">
        <v>0.16</v>
      </c>
      <c r="AA25">
        <v>0.03</v>
      </c>
      <c r="AB25">
        <v>32800037.105628401</v>
      </c>
    </row>
    <row r="26" spans="1:28">
      <c r="A26">
        <v>24</v>
      </c>
      <c r="B26">
        <v>0.48</v>
      </c>
      <c r="C26">
        <v>0.18</v>
      </c>
      <c r="D26">
        <v>0.14000000000000001</v>
      </c>
      <c r="E26">
        <v>15283831.3664988</v>
      </c>
      <c r="F26">
        <f t="shared" si="0"/>
        <v>15920.65767343625</v>
      </c>
      <c r="H26">
        <v>24</v>
      </c>
      <c r="I26">
        <v>0.4</v>
      </c>
      <c r="J26">
        <v>0.15</v>
      </c>
      <c r="K26">
        <v>0.99</v>
      </c>
      <c r="L26" s="2">
        <v>0.1</v>
      </c>
      <c r="M26">
        <v>0.15</v>
      </c>
      <c r="N26">
        <v>15278323.001521099</v>
      </c>
      <c r="S26">
        <v>24</v>
      </c>
      <c r="T26">
        <v>0.18</v>
      </c>
      <c r="U26">
        <v>0.27</v>
      </c>
      <c r="V26">
        <v>0.26</v>
      </c>
      <c r="W26">
        <v>0.56999999999999995</v>
      </c>
      <c r="X26">
        <v>0.82</v>
      </c>
      <c r="Y26">
        <v>0.19</v>
      </c>
      <c r="Z26">
        <v>0.06</v>
      </c>
      <c r="AA26">
        <v>0.14000000000000001</v>
      </c>
      <c r="AB26">
        <v>15145002.266052401</v>
      </c>
    </row>
    <row r="27" spans="1:28">
      <c r="A27">
        <v>25</v>
      </c>
      <c r="B27">
        <v>0.76</v>
      </c>
      <c r="C27">
        <v>0.34</v>
      </c>
      <c r="D27">
        <v>0.19</v>
      </c>
      <c r="E27">
        <v>15656917.0529927</v>
      </c>
      <c r="F27">
        <f t="shared" si="0"/>
        <v>16309.288596867396</v>
      </c>
      <c r="H27">
        <v>25</v>
      </c>
      <c r="I27">
        <v>0.6</v>
      </c>
      <c r="J27">
        <v>0.35</v>
      </c>
      <c r="K27">
        <v>0.73</v>
      </c>
      <c r="L27" s="2">
        <v>0.42</v>
      </c>
      <c r="M27">
        <v>0.5</v>
      </c>
      <c r="N27">
        <v>15728180.775773101</v>
      </c>
      <c r="S27">
        <v>25</v>
      </c>
      <c r="T27">
        <v>0.65</v>
      </c>
      <c r="U27">
        <v>0.33</v>
      </c>
      <c r="V27">
        <v>0.44</v>
      </c>
      <c r="W27">
        <v>0.38</v>
      </c>
      <c r="X27">
        <v>0.33</v>
      </c>
      <c r="Y27">
        <v>0.03</v>
      </c>
      <c r="Z27">
        <v>0.61</v>
      </c>
      <c r="AA27">
        <v>0.03</v>
      </c>
      <c r="AB27">
        <v>15313197.3637031</v>
      </c>
    </row>
    <row r="28" spans="1:28">
      <c r="A28">
        <v>26</v>
      </c>
      <c r="B28">
        <v>7.0000000000000007E-2</v>
      </c>
      <c r="C28">
        <v>0.02</v>
      </c>
      <c r="D28">
        <v>0.1</v>
      </c>
      <c r="E28">
        <v>25194827.007561699</v>
      </c>
      <c r="F28">
        <f t="shared" si="0"/>
        <v>26244.611466210103</v>
      </c>
      <c r="H28">
        <v>26</v>
      </c>
      <c r="I28">
        <v>0.23</v>
      </c>
      <c r="J28">
        <v>7.0000000000000007E-2</v>
      </c>
      <c r="K28">
        <v>0.91</v>
      </c>
      <c r="L28" s="2">
        <v>0.53</v>
      </c>
      <c r="M28">
        <v>0.37</v>
      </c>
      <c r="N28">
        <v>25174010.535356101</v>
      </c>
      <c r="S28">
        <v>26</v>
      </c>
      <c r="T28">
        <v>0.44</v>
      </c>
      <c r="U28">
        <v>0.43</v>
      </c>
      <c r="V28">
        <v>0.78</v>
      </c>
      <c r="W28">
        <v>0.84</v>
      </c>
      <c r="X28">
        <v>0.21</v>
      </c>
      <c r="Y28">
        <v>0.05</v>
      </c>
      <c r="Z28">
        <v>0.08</v>
      </c>
      <c r="AA28">
        <v>0.8</v>
      </c>
      <c r="AB28">
        <v>24792474.6146148</v>
      </c>
    </row>
    <row r="29" spans="1:28">
      <c r="A29">
        <v>27</v>
      </c>
      <c r="B29">
        <v>0.26</v>
      </c>
      <c r="C29">
        <v>0.28000000000000003</v>
      </c>
      <c r="D29">
        <v>0.26</v>
      </c>
      <c r="E29">
        <v>5870838.9612800898</v>
      </c>
      <c r="F29">
        <f t="shared" si="0"/>
        <v>6115.4572513334269</v>
      </c>
      <c r="H29">
        <v>27</v>
      </c>
      <c r="I29">
        <v>0.4</v>
      </c>
      <c r="J29">
        <v>0.44</v>
      </c>
      <c r="K29">
        <v>0.82</v>
      </c>
      <c r="L29">
        <v>0.88</v>
      </c>
      <c r="M29">
        <v>0.18</v>
      </c>
      <c r="N29">
        <v>5770833.9895241102</v>
      </c>
      <c r="S29">
        <v>27</v>
      </c>
      <c r="T29">
        <v>0.26</v>
      </c>
      <c r="U29">
        <v>0.27</v>
      </c>
      <c r="V29">
        <v>0.61</v>
      </c>
      <c r="W29">
        <v>0.7</v>
      </c>
      <c r="X29">
        <v>0.61</v>
      </c>
      <c r="Y29">
        <v>0.56999999999999995</v>
      </c>
      <c r="Z29">
        <v>0.13</v>
      </c>
      <c r="AA29">
        <v>7.0000000000000007E-2</v>
      </c>
      <c r="AB29">
        <v>5703466.1472643297</v>
      </c>
    </row>
    <row r="30" spans="1:28">
      <c r="A30">
        <v>28</v>
      </c>
      <c r="B30">
        <v>1</v>
      </c>
      <c r="C30">
        <v>0.91</v>
      </c>
      <c r="D30">
        <v>0.12</v>
      </c>
      <c r="E30">
        <v>31613891.193444699</v>
      </c>
      <c r="F30">
        <f t="shared" si="0"/>
        <v>32931.13665983823</v>
      </c>
      <c r="H30">
        <v>28</v>
      </c>
      <c r="I30">
        <v>0.99</v>
      </c>
      <c r="J30">
        <v>0.91</v>
      </c>
      <c r="K30">
        <v>0.43</v>
      </c>
      <c r="L30">
        <v>1</v>
      </c>
      <c r="M30">
        <v>0.46</v>
      </c>
      <c r="N30">
        <v>31515343.2920263</v>
      </c>
      <c r="S30">
        <v>28</v>
      </c>
      <c r="T30">
        <v>0.96</v>
      </c>
      <c r="U30">
        <v>0.8</v>
      </c>
      <c r="V30">
        <v>0.48</v>
      </c>
      <c r="W30">
        <v>0.92</v>
      </c>
      <c r="X30">
        <v>0.99</v>
      </c>
      <c r="Y30">
        <v>0.24</v>
      </c>
      <c r="Z30">
        <v>0.41</v>
      </c>
      <c r="AA30">
        <v>0.31</v>
      </c>
      <c r="AB30">
        <v>31196535.091274198</v>
      </c>
    </row>
    <row r="31" spans="1:28">
      <c r="A31">
        <v>29</v>
      </c>
      <c r="B31">
        <v>0.41</v>
      </c>
      <c r="C31">
        <v>0.46</v>
      </c>
      <c r="D31">
        <v>7.0000000000000007E-2</v>
      </c>
      <c r="E31">
        <v>4106092.7830622499</v>
      </c>
      <c r="F31">
        <f t="shared" si="0"/>
        <v>4277.1799823565107</v>
      </c>
      <c r="H31">
        <v>29</v>
      </c>
      <c r="I31">
        <v>0.5</v>
      </c>
      <c r="J31">
        <v>0.49</v>
      </c>
      <c r="K31">
        <v>0.84</v>
      </c>
      <c r="L31">
        <v>0.84</v>
      </c>
      <c r="M31">
        <v>0.08</v>
      </c>
      <c r="N31">
        <v>4086938.82609902</v>
      </c>
      <c r="S31">
        <v>29</v>
      </c>
      <c r="T31">
        <v>0.8</v>
      </c>
      <c r="U31">
        <v>0.82</v>
      </c>
      <c r="V31">
        <v>0.87</v>
      </c>
      <c r="W31">
        <v>0.91</v>
      </c>
      <c r="X31">
        <v>0.36</v>
      </c>
      <c r="Y31">
        <v>0.94</v>
      </c>
      <c r="Z31">
        <v>0.31</v>
      </c>
      <c r="AA31">
        <v>0.09</v>
      </c>
      <c r="AB31">
        <v>4003929.2232116</v>
      </c>
    </row>
    <row r="32" spans="1:28">
      <c r="A32">
        <v>30</v>
      </c>
      <c r="B32">
        <v>0.95</v>
      </c>
      <c r="C32">
        <v>0.91</v>
      </c>
      <c r="D32">
        <v>0.17</v>
      </c>
      <c r="E32">
        <v>12259248.455124101</v>
      </c>
      <c r="F32">
        <f t="shared" si="0"/>
        <v>12770.050474087604</v>
      </c>
      <c r="H32">
        <v>30</v>
      </c>
      <c r="I32">
        <v>0.93</v>
      </c>
      <c r="J32">
        <v>0.85</v>
      </c>
      <c r="K32">
        <v>1</v>
      </c>
      <c r="L32">
        <v>0.97</v>
      </c>
      <c r="M32">
        <v>0.18</v>
      </c>
      <c r="N32">
        <v>12237984.851005699</v>
      </c>
      <c r="S32">
        <v>30</v>
      </c>
      <c r="T32">
        <v>0.83</v>
      </c>
      <c r="U32">
        <v>0.38</v>
      </c>
      <c r="V32">
        <v>0.89</v>
      </c>
      <c r="W32">
        <v>0.76</v>
      </c>
      <c r="X32">
        <v>0.04</v>
      </c>
      <c r="Y32">
        <v>0.1</v>
      </c>
      <c r="Z32">
        <v>0.16</v>
      </c>
      <c r="AA32">
        <v>0.24</v>
      </c>
      <c r="AB32">
        <v>12071775.869656</v>
      </c>
    </row>
    <row r="33" spans="1:28">
      <c r="A33">
        <v>31</v>
      </c>
      <c r="B33">
        <v>0.68</v>
      </c>
      <c r="C33">
        <v>0.04</v>
      </c>
      <c r="D33">
        <v>0.36</v>
      </c>
      <c r="E33">
        <v>31121177.527881201</v>
      </c>
      <c r="F33">
        <f t="shared" si="0"/>
        <v>32417.893258209584</v>
      </c>
      <c r="H33">
        <v>31</v>
      </c>
      <c r="I33">
        <v>0.85</v>
      </c>
      <c r="J33">
        <v>0.01</v>
      </c>
      <c r="K33" s="2">
        <v>0.06</v>
      </c>
      <c r="L33">
        <v>0.9</v>
      </c>
      <c r="M33">
        <v>0.01</v>
      </c>
      <c r="N33">
        <v>31014211.763783898</v>
      </c>
      <c r="S33">
        <v>31</v>
      </c>
      <c r="T33">
        <v>0.56999999999999995</v>
      </c>
      <c r="U33">
        <v>0.01</v>
      </c>
      <c r="V33">
        <v>0.61</v>
      </c>
      <c r="W33">
        <v>0.14000000000000001</v>
      </c>
      <c r="X33">
        <v>0.67</v>
      </c>
      <c r="Y33">
        <v>1</v>
      </c>
      <c r="Z33">
        <v>0.02</v>
      </c>
      <c r="AA33">
        <v>0.53</v>
      </c>
      <c r="AB33">
        <v>30748310.251018502</v>
      </c>
    </row>
    <row r="34" spans="1:28">
      <c r="A34">
        <v>32</v>
      </c>
      <c r="B34">
        <v>0.25</v>
      </c>
      <c r="C34">
        <v>0.18</v>
      </c>
      <c r="D34">
        <v>0.05</v>
      </c>
      <c r="E34">
        <v>10970316.3386875</v>
      </c>
      <c r="F34">
        <f t="shared" si="0"/>
        <v>11427.41285279948</v>
      </c>
      <c r="H34">
        <v>32</v>
      </c>
      <c r="I34">
        <v>0.35</v>
      </c>
      <c r="J34">
        <v>0.25</v>
      </c>
      <c r="K34">
        <v>0.96</v>
      </c>
      <c r="L34">
        <v>0.64</v>
      </c>
      <c r="M34">
        <v>0.1</v>
      </c>
      <c r="N34">
        <v>10954958.8495171</v>
      </c>
      <c r="S34">
        <v>32</v>
      </c>
      <c r="T34">
        <v>0.12</v>
      </c>
      <c r="U34">
        <v>0.62</v>
      </c>
      <c r="V34">
        <v>1</v>
      </c>
      <c r="W34">
        <v>0.1</v>
      </c>
      <c r="X34">
        <v>0.55000000000000004</v>
      </c>
      <c r="Y34">
        <v>0.36</v>
      </c>
      <c r="Z34">
        <v>0.01</v>
      </c>
      <c r="AA34">
        <v>0.31</v>
      </c>
      <c r="AB34">
        <v>10895605.651092499</v>
      </c>
    </row>
    <row r="35" spans="1:28">
      <c r="A35">
        <v>33</v>
      </c>
      <c r="B35">
        <v>0.47</v>
      </c>
      <c r="C35">
        <v>0.06</v>
      </c>
      <c r="D35">
        <v>0.01</v>
      </c>
      <c r="E35">
        <v>28973905.533018801</v>
      </c>
      <c r="F35">
        <f t="shared" si="0"/>
        <v>30181.151596894586</v>
      </c>
      <c r="H35">
        <v>33</v>
      </c>
      <c r="I35">
        <v>0.5</v>
      </c>
      <c r="J35">
        <v>0.05</v>
      </c>
      <c r="K35" s="2">
        <v>0.18</v>
      </c>
      <c r="L35" s="2">
        <v>0.01</v>
      </c>
      <c r="M35">
        <v>0.01</v>
      </c>
      <c r="N35">
        <v>28871835.333524399</v>
      </c>
      <c r="S35">
        <v>33</v>
      </c>
      <c r="T35">
        <v>0.83</v>
      </c>
      <c r="U35">
        <v>0.83</v>
      </c>
      <c r="V35">
        <v>0.6</v>
      </c>
      <c r="W35">
        <v>0.06</v>
      </c>
      <c r="X35">
        <v>0.86</v>
      </c>
      <c r="Y35">
        <v>0.02</v>
      </c>
      <c r="Z35">
        <v>0.11</v>
      </c>
      <c r="AA35">
        <v>0.01</v>
      </c>
      <c r="AB35">
        <v>27840551.626333699</v>
      </c>
    </row>
    <row r="36" spans="1:28">
      <c r="A36">
        <v>34</v>
      </c>
      <c r="B36">
        <v>0.18</v>
      </c>
      <c r="C36">
        <v>0.26</v>
      </c>
      <c r="D36">
        <v>0.14000000000000001</v>
      </c>
      <c r="E36">
        <v>11125314.0662046</v>
      </c>
      <c r="F36">
        <f t="shared" si="0"/>
        <v>11588.868818963125</v>
      </c>
      <c r="H36">
        <v>34</v>
      </c>
      <c r="I36">
        <v>0.18</v>
      </c>
      <c r="J36">
        <v>0.26</v>
      </c>
      <c r="K36">
        <v>0.56000000000000005</v>
      </c>
      <c r="L36" s="2">
        <v>0.44</v>
      </c>
      <c r="M36">
        <v>0.13</v>
      </c>
      <c r="N36">
        <v>11116674.272021299</v>
      </c>
      <c r="S36">
        <v>34</v>
      </c>
      <c r="T36">
        <v>0.59</v>
      </c>
      <c r="U36">
        <v>0.77</v>
      </c>
      <c r="V36">
        <v>0.24</v>
      </c>
      <c r="W36">
        <v>7.0000000000000007E-2</v>
      </c>
      <c r="X36">
        <v>0.05</v>
      </c>
      <c r="Y36">
        <v>0.1</v>
      </c>
      <c r="Z36">
        <v>0.01</v>
      </c>
      <c r="AA36">
        <v>0.12</v>
      </c>
      <c r="AB36">
        <v>10996200.8689932</v>
      </c>
    </row>
    <row r="37" spans="1:28">
      <c r="C37">
        <f>TTEST(B3:B36,C3:C36,2,1)</f>
        <v>0.86081295873404073</v>
      </c>
      <c r="J37">
        <f>TTEST(I3:I36,J3:J36,2,1)</f>
        <v>0.8031340351400329</v>
      </c>
      <c r="L37">
        <f>TTEST(K3:K36,L3:L36,2,1)</f>
        <v>0.57027509218863059</v>
      </c>
      <c r="U37">
        <f>TTEST(T3:T36,U3:U36,2,1)</f>
        <v>0.48223501217759868</v>
      </c>
      <c r="W37">
        <f>TTEST(V3:V36,W3:W36,2,1)</f>
        <v>0.94054565617448227</v>
      </c>
      <c r="Y37">
        <f>TTEST(X3:X36,Y3:Y36,2,1)</f>
        <v>0.53997721970953494</v>
      </c>
    </row>
    <row r="38" spans="1:28">
      <c r="B38">
        <f>AVERAGE(B3:B36)</f>
        <v>0.35</v>
      </c>
      <c r="C38">
        <f>AVERAGE(C3:C36)</f>
        <v>0.35970588235294115</v>
      </c>
      <c r="D38">
        <f>AVERAGE(D3:D36)</f>
        <v>0.18352941176470586</v>
      </c>
    </row>
    <row r="57" spans="22:22">
      <c r="V57">
        <f>TTEST(T3:U36,X3:Y36,2,1)</f>
        <v>0.10355885587797942</v>
      </c>
    </row>
  </sheetData>
  <mergeCells count="3">
    <mergeCell ref="A1:E1"/>
    <mergeCell ref="H1:N1"/>
    <mergeCell ref="S1:AB1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2020-10-19T05:59:24Z</dcterms:created>
  <dcterms:modified xsi:type="dcterms:W3CDTF">2020-10-19T09:03:42Z</dcterms:modified>
</cp:coreProperties>
</file>