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partments\Product\Web Analytics\Candidate\Stream - Connect\Analysis\20182012 - SP Adobe NLO Conversion\"/>
    </mc:Choice>
  </mc:AlternateContent>
  <xr:revisionPtr revIDLastSave="0" documentId="13_ncr:1_{56422B16-6D45-4853-8B3E-C73EE672AA03}" xr6:coauthVersionLast="36" xr6:coauthVersionMax="36" xr10:uidLastSave="{00000000-0000-0000-0000-000000000000}"/>
  <bookViews>
    <workbookView xWindow="0" yWindow="0" windowWidth="28800" windowHeight="11325" activeTab="2" xr2:uid="{6163EB28-23F4-497E-834D-F69FF19FC913}"/>
  </bookViews>
  <sheets>
    <sheet name="DP" sheetId="1" r:id="rId1"/>
    <sheet name="month" sheetId="2" r:id="rId2"/>
    <sheet name="Sheet2" sheetId="4" r:id="rId3"/>
    <sheet name="Sheet1" sheetId="3" r:id="rId4"/>
  </sheets>
  <externalReferences>
    <externalReference r:id="rId5"/>
  </externalReferenc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J30" i="4"/>
  <c r="E11" i="2"/>
  <c r="O7" i="4"/>
  <c r="O8" i="4"/>
  <c r="O9" i="4"/>
  <c r="O10" i="4"/>
  <c r="O11" i="4"/>
  <c r="O12" i="4"/>
  <c r="O13" i="4"/>
  <c r="O14" i="4"/>
  <c r="O15" i="4"/>
  <c r="O16" i="4"/>
  <c r="O17" i="4"/>
  <c r="O6" i="4"/>
  <c r="N7" i="4"/>
  <c r="N8" i="4"/>
  <c r="N9" i="4"/>
  <c r="N10" i="4"/>
  <c r="N11" i="4"/>
  <c r="N12" i="4"/>
  <c r="N13" i="4"/>
  <c r="N14" i="4"/>
  <c r="N15" i="4"/>
  <c r="N16" i="4"/>
  <c r="N17" i="4"/>
  <c r="N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6" i="4"/>
  <c r="J18" i="4"/>
  <c r="J19" i="4"/>
  <c r="J20" i="4"/>
  <c r="J21" i="4"/>
  <c r="J22" i="4"/>
  <c r="J23" i="4"/>
  <c r="J24" i="4"/>
  <c r="J25" i="4"/>
  <c r="J26" i="4"/>
  <c r="J27" i="4"/>
  <c r="J28" i="4"/>
  <c r="J29" i="4"/>
  <c r="J7" i="4"/>
  <c r="J8" i="4"/>
  <c r="J9" i="4"/>
  <c r="J10" i="4"/>
  <c r="J11" i="4"/>
  <c r="J12" i="4"/>
  <c r="J13" i="4"/>
  <c r="J14" i="4"/>
  <c r="J15" i="4"/>
  <c r="J16" i="4"/>
  <c r="J17" i="4"/>
  <c r="J6" i="4"/>
  <c r="D3" i="2" l="1"/>
  <c r="H5" i="2"/>
  <c r="H9" i="2"/>
  <c r="G3" i="2"/>
  <c r="G4" i="2"/>
  <c r="H4" i="2" s="1"/>
  <c r="G5" i="2"/>
  <c r="G6" i="2"/>
  <c r="H6" i="2" s="1"/>
  <c r="G7" i="2"/>
  <c r="H7" i="2" s="1"/>
  <c r="G8" i="2"/>
  <c r="H8" i="2" s="1"/>
  <c r="G9" i="2"/>
  <c r="G10" i="2"/>
  <c r="H10" i="2" s="1"/>
  <c r="G2" i="2"/>
  <c r="H2" i="2" s="1"/>
  <c r="H3" i="2" l="1"/>
  <c r="C23" i="2"/>
  <c r="B23" i="2"/>
  <c r="C17" i="2"/>
  <c r="B17" i="2"/>
  <c r="D17" i="2"/>
  <c r="D23" i="2"/>
  <c r="G31" i="1"/>
  <c r="F31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2" i="1"/>
  <c r="E3" i="2"/>
  <c r="E4" i="2"/>
  <c r="E5" i="2"/>
  <c r="E6" i="2"/>
  <c r="E7" i="2"/>
  <c r="E8" i="2"/>
  <c r="E9" i="2"/>
  <c r="E10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Devin de Araujo</author>
  </authors>
  <commentList>
    <comment ref="D3" authorId="0" shapeId="0" xr:uid="{3022319F-5449-4722-8245-61AA8372A219}">
      <text>
        <r>
          <rPr>
            <b/>
            <sz val="9"/>
            <color indexed="81"/>
            <rFont val="Tahoma"/>
            <charset val="1"/>
          </rPr>
          <t>Devin de Araujo:</t>
        </r>
        <r>
          <rPr>
            <sz val="9"/>
            <color indexed="81"/>
            <rFont val="Tahoma"/>
            <charset val="1"/>
          </rPr>
          <t xml:space="preserve">
April incident caused huge spike. This number is an average</t>
        </r>
      </text>
    </comment>
  </commentList>
</comments>
</file>

<file path=xl/sharedStrings.xml><?xml version="1.0" encoding="utf-8"?>
<sst xmlns="http://schemas.openxmlformats.org/spreadsheetml/2006/main" count="67" uniqueCount="33">
  <si>
    <t>dt</t>
  </si>
  <si>
    <t>appstarts</t>
  </si>
  <si>
    <t>appcompletes</t>
  </si>
  <si>
    <t>conversion</t>
  </si>
  <si>
    <t>DP conversion</t>
  </si>
  <si>
    <t>Adobe conversion</t>
  </si>
  <si>
    <t>YoY</t>
  </si>
  <si>
    <t>MoM</t>
  </si>
  <si>
    <t>Row Labels</t>
  </si>
  <si>
    <t>Grand Total</t>
  </si>
  <si>
    <t>2016</t>
  </si>
  <si>
    <t>Qtr2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</si>
  <si>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</si>
  <si>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</si>
  <si>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</si>
  <si>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</si>
  <si>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</si>
  <si>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</si>
  <si>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</si>
  <si>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</si>
  <si>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</si>
  <si>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</si>
  <si>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2017</t>
  </si>
  <si>
    <t>Qtr1</t>
  </si>
  <si>
    <t>Jan</t>
  </si>
  <si>
    <t>Feb</t>
  </si>
  <si>
    <t>Mar</t>
  </si>
  <si>
    <t>Apr</t>
  </si>
  <si>
    <t>2018</t>
  </si>
  <si>
    <t>Sum of appstarts</t>
  </si>
  <si>
    <t>Sum of appcompletes</t>
  </si>
  <si>
    <t>LY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</si>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</sst>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7" fontId="0" fillId="0" borderId="0" xfId="0" applyNumberFormat="1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DP!$B$1</c:f>
              <c:strCache>
                <c:ptCount val="1"/>
                <c:pt idx="0">
                  <c:v>appstarts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DP!$A$2:$A$416</c:f>
              <c:numCache>
                <c:formatCode>m/d/yyyy</c:formatCode>
                <c:ptCount val="415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  <c:pt idx="414">
                  <c:v>43454</c:v>
                </c:pt>
              </c:numCache>
            </c:numRef>
          </c:cat>
          <c:val>
            <c:numRef>
              <c:f>DP!$B$2:$B$416</c:f>
              <c:numCache>
                <c:formatCode>General</c:formatCode>
                <c:ptCount val="415"/>
                <c:pt idx="0">
                  <c:v>187410</c:v>
                </c:pt>
                <c:pt idx="1">
                  <c:v>174482</c:v>
                </c:pt>
                <c:pt idx="2">
                  <c:v>139252</c:v>
                </c:pt>
                <c:pt idx="3">
                  <c:v>78045</c:v>
                </c:pt>
                <c:pt idx="4">
                  <c:v>90961</c:v>
                </c:pt>
                <c:pt idx="5">
                  <c:v>188434</c:v>
                </c:pt>
                <c:pt idx="6">
                  <c:v>169411</c:v>
                </c:pt>
                <c:pt idx="7">
                  <c:v>185014</c:v>
                </c:pt>
                <c:pt idx="8">
                  <c:v>170960</c:v>
                </c:pt>
                <c:pt idx="9">
                  <c:v>137664</c:v>
                </c:pt>
                <c:pt idx="10">
                  <c:v>73897</c:v>
                </c:pt>
                <c:pt idx="11">
                  <c:v>92251</c:v>
                </c:pt>
                <c:pt idx="12">
                  <c:v>195191</c:v>
                </c:pt>
                <c:pt idx="13">
                  <c:v>194256</c:v>
                </c:pt>
                <c:pt idx="14">
                  <c:v>183312</c:v>
                </c:pt>
                <c:pt idx="15">
                  <c:v>172593</c:v>
                </c:pt>
                <c:pt idx="16">
                  <c:v>137906</c:v>
                </c:pt>
                <c:pt idx="17">
                  <c:v>76626</c:v>
                </c:pt>
                <c:pt idx="18">
                  <c:v>90050</c:v>
                </c:pt>
                <c:pt idx="19">
                  <c:v>196743</c:v>
                </c:pt>
                <c:pt idx="20">
                  <c:v>197361</c:v>
                </c:pt>
                <c:pt idx="21">
                  <c:v>186676</c:v>
                </c:pt>
                <c:pt idx="22">
                  <c:v>164709</c:v>
                </c:pt>
                <c:pt idx="23">
                  <c:v>129829</c:v>
                </c:pt>
                <c:pt idx="24">
                  <c:v>70160</c:v>
                </c:pt>
                <c:pt idx="25">
                  <c:v>89060</c:v>
                </c:pt>
                <c:pt idx="26">
                  <c:v>189984</c:v>
                </c:pt>
                <c:pt idx="27">
                  <c:v>186518</c:v>
                </c:pt>
                <c:pt idx="28">
                  <c:v>179638</c:v>
                </c:pt>
                <c:pt idx="29">
                  <c:v>162427</c:v>
                </c:pt>
                <c:pt idx="30">
                  <c:v>131324</c:v>
                </c:pt>
                <c:pt idx="31">
                  <c:v>74945</c:v>
                </c:pt>
                <c:pt idx="32">
                  <c:v>86789</c:v>
                </c:pt>
                <c:pt idx="33">
                  <c:v>186260</c:v>
                </c:pt>
                <c:pt idx="34">
                  <c:v>181299</c:v>
                </c:pt>
                <c:pt idx="35">
                  <c:v>169291</c:v>
                </c:pt>
                <c:pt idx="36">
                  <c:v>151289</c:v>
                </c:pt>
                <c:pt idx="37">
                  <c:v>121114</c:v>
                </c:pt>
                <c:pt idx="38">
                  <c:v>66173</c:v>
                </c:pt>
                <c:pt idx="39">
                  <c:v>74940</c:v>
                </c:pt>
                <c:pt idx="40">
                  <c:v>174493</c:v>
                </c:pt>
                <c:pt idx="41">
                  <c:v>179798</c:v>
                </c:pt>
                <c:pt idx="42">
                  <c:v>161446</c:v>
                </c:pt>
                <c:pt idx="43">
                  <c:v>147035</c:v>
                </c:pt>
                <c:pt idx="44">
                  <c:v>117738</c:v>
                </c:pt>
                <c:pt idx="45">
                  <c:v>63188</c:v>
                </c:pt>
                <c:pt idx="46">
                  <c:v>72554</c:v>
                </c:pt>
                <c:pt idx="47">
                  <c:v>151026</c:v>
                </c:pt>
                <c:pt idx="48">
                  <c:v>145423</c:v>
                </c:pt>
                <c:pt idx="49">
                  <c:v>131418</c:v>
                </c:pt>
                <c:pt idx="50">
                  <c:v>113442</c:v>
                </c:pt>
                <c:pt idx="51">
                  <c:v>83304</c:v>
                </c:pt>
                <c:pt idx="52">
                  <c:v>48447</c:v>
                </c:pt>
                <c:pt idx="53">
                  <c:v>32763</c:v>
                </c:pt>
                <c:pt idx="54">
                  <c:v>28588</c:v>
                </c:pt>
                <c:pt idx="55">
                  <c:v>50766</c:v>
                </c:pt>
                <c:pt idx="56">
                  <c:v>91025</c:v>
                </c:pt>
                <c:pt idx="57">
                  <c:v>99438</c:v>
                </c:pt>
                <c:pt idx="58">
                  <c:v>88039</c:v>
                </c:pt>
                <c:pt idx="59">
                  <c:v>60625</c:v>
                </c:pt>
                <c:pt idx="60">
                  <c:v>41609</c:v>
                </c:pt>
                <c:pt idx="61">
                  <c:v>68313</c:v>
                </c:pt>
                <c:pt idx="62">
                  <c:v>172017</c:v>
                </c:pt>
                <c:pt idx="63">
                  <c:v>198885</c:v>
                </c:pt>
                <c:pt idx="64">
                  <c:v>198778</c:v>
                </c:pt>
                <c:pt idx="65">
                  <c:v>163633</c:v>
                </c:pt>
                <c:pt idx="66">
                  <c:v>96027</c:v>
                </c:pt>
                <c:pt idx="67">
                  <c:v>109918</c:v>
                </c:pt>
                <c:pt idx="68">
                  <c:v>249444</c:v>
                </c:pt>
                <c:pt idx="69">
                  <c:v>255487</c:v>
                </c:pt>
                <c:pt idx="70">
                  <c:v>243614</c:v>
                </c:pt>
                <c:pt idx="71">
                  <c:v>228215</c:v>
                </c:pt>
                <c:pt idx="72">
                  <c:v>189105</c:v>
                </c:pt>
                <c:pt idx="73">
                  <c:v>105373</c:v>
                </c:pt>
                <c:pt idx="74">
                  <c:v>120048</c:v>
                </c:pt>
                <c:pt idx="75">
                  <c:v>262671</c:v>
                </c:pt>
                <c:pt idx="76">
                  <c:v>265345</c:v>
                </c:pt>
                <c:pt idx="77">
                  <c:v>256030</c:v>
                </c:pt>
                <c:pt idx="78">
                  <c:v>232961</c:v>
                </c:pt>
                <c:pt idx="79">
                  <c:v>188869</c:v>
                </c:pt>
                <c:pt idx="80">
                  <c:v>101763</c:v>
                </c:pt>
                <c:pt idx="81">
                  <c:v>121748</c:v>
                </c:pt>
                <c:pt idx="82">
                  <c:v>266876</c:v>
                </c:pt>
                <c:pt idx="83">
                  <c:v>263170</c:v>
                </c:pt>
                <c:pt idx="84">
                  <c:v>242348</c:v>
                </c:pt>
                <c:pt idx="85">
                  <c:v>194837</c:v>
                </c:pt>
                <c:pt idx="86">
                  <c:v>101528</c:v>
                </c:pt>
                <c:pt idx="87">
                  <c:v>90014</c:v>
                </c:pt>
                <c:pt idx="88">
                  <c:v>119413</c:v>
                </c:pt>
                <c:pt idx="89">
                  <c:v>262734</c:v>
                </c:pt>
                <c:pt idx="90">
                  <c:v>266895</c:v>
                </c:pt>
                <c:pt idx="91">
                  <c:v>259443</c:v>
                </c:pt>
                <c:pt idx="92">
                  <c:v>250125</c:v>
                </c:pt>
                <c:pt idx="93">
                  <c:v>200435</c:v>
                </c:pt>
                <c:pt idx="94">
                  <c:v>111366</c:v>
                </c:pt>
                <c:pt idx="95">
                  <c:v>131547</c:v>
                </c:pt>
                <c:pt idx="96">
                  <c:v>275470</c:v>
                </c:pt>
                <c:pt idx="97">
                  <c:v>270455</c:v>
                </c:pt>
                <c:pt idx="98">
                  <c:v>265249</c:v>
                </c:pt>
                <c:pt idx="99">
                  <c:v>240488</c:v>
                </c:pt>
                <c:pt idx="100">
                  <c:v>198184</c:v>
                </c:pt>
                <c:pt idx="101">
                  <c:v>103005</c:v>
                </c:pt>
                <c:pt idx="102">
                  <c:v>123677</c:v>
                </c:pt>
                <c:pt idx="103">
                  <c:v>267596</c:v>
                </c:pt>
                <c:pt idx="104">
                  <c:v>259935</c:v>
                </c:pt>
                <c:pt idx="105">
                  <c:v>223444</c:v>
                </c:pt>
                <c:pt idx="106">
                  <c:v>227232</c:v>
                </c:pt>
                <c:pt idx="107">
                  <c:v>186284</c:v>
                </c:pt>
                <c:pt idx="108">
                  <c:v>100096</c:v>
                </c:pt>
                <c:pt idx="109">
                  <c:v>121652</c:v>
                </c:pt>
                <c:pt idx="110">
                  <c:v>272102</c:v>
                </c:pt>
                <c:pt idx="111">
                  <c:v>266567</c:v>
                </c:pt>
                <c:pt idx="112">
                  <c:v>252038</c:v>
                </c:pt>
                <c:pt idx="113">
                  <c:v>232792</c:v>
                </c:pt>
                <c:pt idx="114">
                  <c:v>185611</c:v>
                </c:pt>
                <c:pt idx="115">
                  <c:v>101861</c:v>
                </c:pt>
                <c:pt idx="116">
                  <c:v>122353</c:v>
                </c:pt>
                <c:pt idx="117">
                  <c:v>254975</c:v>
                </c:pt>
                <c:pt idx="118">
                  <c:v>249735</c:v>
                </c:pt>
                <c:pt idx="119">
                  <c:v>243891</c:v>
                </c:pt>
                <c:pt idx="120">
                  <c:v>225358</c:v>
                </c:pt>
                <c:pt idx="121">
                  <c:v>177583</c:v>
                </c:pt>
                <c:pt idx="122">
                  <c:v>95377</c:v>
                </c:pt>
                <c:pt idx="123">
                  <c:v>116565</c:v>
                </c:pt>
                <c:pt idx="124">
                  <c:v>259668</c:v>
                </c:pt>
                <c:pt idx="125">
                  <c:v>258689</c:v>
                </c:pt>
                <c:pt idx="126">
                  <c:v>240404</c:v>
                </c:pt>
                <c:pt idx="127">
                  <c:v>218358</c:v>
                </c:pt>
                <c:pt idx="128">
                  <c:v>174851</c:v>
                </c:pt>
                <c:pt idx="129">
                  <c:v>96413</c:v>
                </c:pt>
                <c:pt idx="130">
                  <c:v>109239</c:v>
                </c:pt>
                <c:pt idx="131">
                  <c:v>233008</c:v>
                </c:pt>
                <c:pt idx="132">
                  <c:v>256722</c:v>
                </c:pt>
                <c:pt idx="133">
                  <c:v>239867</c:v>
                </c:pt>
                <c:pt idx="134">
                  <c:v>217889</c:v>
                </c:pt>
                <c:pt idx="135">
                  <c:v>170298</c:v>
                </c:pt>
                <c:pt idx="136">
                  <c:v>90564</c:v>
                </c:pt>
                <c:pt idx="137">
                  <c:v>111479</c:v>
                </c:pt>
                <c:pt idx="138">
                  <c:v>261495</c:v>
                </c:pt>
                <c:pt idx="139">
                  <c:v>248128</c:v>
                </c:pt>
                <c:pt idx="140">
                  <c:v>229694</c:v>
                </c:pt>
                <c:pt idx="141">
                  <c:v>207095</c:v>
                </c:pt>
                <c:pt idx="142">
                  <c:v>165632</c:v>
                </c:pt>
                <c:pt idx="143">
                  <c:v>89721</c:v>
                </c:pt>
                <c:pt idx="144">
                  <c:v>107413</c:v>
                </c:pt>
                <c:pt idx="145">
                  <c:v>240134</c:v>
                </c:pt>
                <c:pt idx="146">
                  <c:v>225396</c:v>
                </c:pt>
                <c:pt idx="147">
                  <c:v>196863</c:v>
                </c:pt>
                <c:pt idx="148">
                  <c:v>146602</c:v>
                </c:pt>
                <c:pt idx="149">
                  <c:v>78501</c:v>
                </c:pt>
                <c:pt idx="150">
                  <c:v>62889</c:v>
                </c:pt>
                <c:pt idx="151">
                  <c:v>67709</c:v>
                </c:pt>
                <c:pt idx="152">
                  <c:v>132972</c:v>
                </c:pt>
                <c:pt idx="153">
                  <c:v>239036</c:v>
                </c:pt>
                <c:pt idx="154">
                  <c:v>232498</c:v>
                </c:pt>
                <c:pt idx="155">
                  <c:v>214285</c:v>
                </c:pt>
                <c:pt idx="156">
                  <c:v>165960</c:v>
                </c:pt>
                <c:pt idx="157">
                  <c:v>89881</c:v>
                </c:pt>
                <c:pt idx="158">
                  <c:v>108635</c:v>
                </c:pt>
                <c:pt idx="159">
                  <c:v>246751</c:v>
                </c:pt>
                <c:pt idx="160">
                  <c:v>235536</c:v>
                </c:pt>
                <c:pt idx="161">
                  <c:v>215936</c:v>
                </c:pt>
                <c:pt idx="162">
                  <c:v>199866</c:v>
                </c:pt>
                <c:pt idx="163">
                  <c:v>155314</c:v>
                </c:pt>
                <c:pt idx="164">
                  <c:v>85667</c:v>
                </c:pt>
                <c:pt idx="165">
                  <c:v>104809</c:v>
                </c:pt>
                <c:pt idx="166">
                  <c:v>239435</c:v>
                </c:pt>
                <c:pt idx="167">
                  <c:v>230270</c:v>
                </c:pt>
                <c:pt idx="168">
                  <c:v>213071</c:v>
                </c:pt>
                <c:pt idx="169">
                  <c:v>198168</c:v>
                </c:pt>
                <c:pt idx="170">
                  <c:v>152824</c:v>
                </c:pt>
                <c:pt idx="171">
                  <c:v>85186</c:v>
                </c:pt>
                <c:pt idx="172">
                  <c:v>104116</c:v>
                </c:pt>
                <c:pt idx="173">
                  <c:v>230972</c:v>
                </c:pt>
                <c:pt idx="174">
                  <c:v>193341</c:v>
                </c:pt>
                <c:pt idx="175">
                  <c:v>129897</c:v>
                </c:pt>
                <c:pt idx="176">
                  <c:v>197135</c:v>
                </c:pt>
                <c:pt idx="177">
                  <c:v>157729</c:v>
                </c:pt>
                <c:pt idx="178">
                  <c:v>88997</c:v>
                </c:pt>
                <c:pt idx="179">
                  <c:v>105523</c:v>
                </c:pt>
                <c:pt idx="180">
                  <c:v>232321</c:v>
                </c:pt>
                <c:pt idx="181">
                  <c:v>229245</c:v>
                </c:pt>
                <c:pt idx="182">
                  <c:v>216322</c:v>
                </c:pt>
                <c:pt idx="183">
                  <c:v>196954</c:v>
                </c:pt>
                <c:pt idx="184">
                  <c:v>156038</c:v>
                </c:pt>
                <c:pt idx="185">
                  <c:v>83520</c:v>
                </c:pt>
                <c:pt idx="186">
                  <c:v>100634</c:v>
                </c:pt>
                <c:pt idx="187">
                  <c:v>220399</c:v>
                </c:pt>
                <c:pt idx="188">
                  <c:v>233862</c:v>
                </c:pt>
                <c:pt idx="189">
                  <c:v>214833</c:v>
                </c:pt>
                <c:pt idx="190">
                  <c:v>194566</c:v>
                </c:pt>
                <c:pt idx="191">
                  <c:v>156186</c:v>
                </c:pt>
                <c:pt idx="192">
                  <c:v>82699</c:v>
                </c:pt>
                <c:pt idx="193">
                  <c:v>98433</c:v>
                </c:pt>
                <c:pt idx="194">
                  <c:v>237328</c:v>
                </c:pt>
                <c:pt idx="195">
                  <c:v>227434</c:v>
                </c:pt>
                <c:pt idx="196">
                  <c:v>211330</c:v>
                </c:pt>
                <c:pt idx="197">
                  <c:v>193985</c:v>
                </c:pt>
                <c:pt idx="198">
                  <c:v>152312</c:v>
                </c:pt>
                <c:pt idx="199">
                  <c:v>81167</c:v>
                </c:pt>
                <c:pt idx="200">
                  <c:v>103369</c:v>
                </c:pt>
                <c:pt idx="201">
                  <c:v>234808</c:v>
                </c:pt>
                <c:pt idx="202">
                  <c:v>226238</c:v>
                </c:pt>
                <c:pt idx="203">
                  <c:v>210710</c:v>
                </c:pt>
                <c:pt idx="204">
                  <c:v>193422</c:v>
                </c:pt>
                <c:pt idx="205">
                  <c:v>149283</c:v>
                </c:pt>
                <c:pt idx="206">
                  <c:v>81996</c:v>
                </c:pt>
                <c:pt idx="207">
                  <c:v>105885</c:v>
                </c:pt>
                <c:pt idx="208">
                  <c:v>231690</c:v>
                </c:pt>
                <c:pt idx="209">
                  <c:v>221612</c:v>
                </c:pt>
                <c:pt idx="210">
                  <c:v>201972</c:v>
                </c:pt>
                <c:pt idx="211">
                  <c:v>184659</c:v>
                </c:pt>
                <c:pt idx="212">
                  <c:v>145393</c:v>
                </c:pt>
                <c:pt idx="213">
                  <c:v>79537</c:v>
                </c:pt>
                <c:pt idx="214">
                  <c:v>97757</c:v>
                </c:pt>
                <c:pt idx="215">
                  <c:v>216755</c:v>
                </c:pt>
                <c:pt idx="216">
                  <c:v>225844</c:v>
                </c:pt>
                <c:pt idx="217">
                  <c:v>203818</c:v>
                </c:pt>
                <c:pt idx="218">
                  <c:v>193864</c:v>
                </c:pt>
                <c:pt idx="219">
                  <c:v>156826</c:v>
                </c:pt>
                <c:pt idx="220">
                  <c:v>84731</c:v>
                </c:pt>
                <c:pt idx="221">
                  <c:v>89586</c:v>
                </c:pt>
                <c:pt idx="222">
                  <c:v>176249</c:v>
                </c:pt>
                <c:pt idx="223">
                  <c:v>228629</c:v>
                </c:pt>
                <c:pt idx="224">
                  <c:v>218929</c:v>
                </c:pt>
                <c:pt idx="225">
                  <c:v>197681</c:v>
                </c:pt>
                <c:pt idx="226">
                  <c:v>152992</c:v>
                </c:pt>
                <c:pt idx="227">
                  <c:v>84825</c:v>
                </c:pt>
                <c:pt idx="228">
                  <c:v>109796</c:v>
                </c:pt>
                <c:pt idx="229">
                  <c:v>242073</c:v>
                </c:pt>
                <c:pt idx="230">
                  <c:v>230750</c:v>
                </c:pt>
                <c:pt idx="231">
                  <c:v>216097</c:v>
                </c:pt>
                <c:pt idx="232">
                  <c:v>196477</c:v>
                </c:pt>
                <c:pt idx="233">
                  <c:v>152919</c:v>
                </c:pt>
                <c:pt idx="234">
                  <c:v>84053</c:v>
                </c:pt>
                <c:pt idx="235">
                  <c:v>106715</c:v>
                </c:pt>
                <c:pt idx="236">
                  <c:v>234954</c:v>
                </c:pt>
                <c:pt idx="237">
                  <c:v>225668</c:v>
                </c:pt>
                <c:pt idx="238">
                  <c:v>210886</c:v>
                </c:pt>
                <c:pt idx="239">
                  <c:v>191214</c:v>
                </c:pt>
                <c:pt idx="240">
                  <c:v>141912</c:v>
                </c:pt>
                <c:pt idx="241">
                  <c:v>83560</c:v>
                </c:pt>
                <c:pt idx="242">
                  <c:v>104020</c:v>
                </c:pt>
                <c:pt idx="243">
                  <c:v>233215</c:v>
                </c:pt>
                <c:pt idx="244">
                  <c:v>221139</c:v>
                </c:pt>
                <c:pt idx="245">
                  <c:v>212456</c:v>
                </c:pt>
                <c:pt idx="246">
                  <c:v>191153</c:v>
                </c:pt>
                <c:pt idx="247">
                  <c:v>151066</c:v>
                </c:pt>
                <c:pt idx="248">
                  <c:v>86964</c:v>
                </c:pt>
                <c:pt idx="249">
                  <c:v>103504</c:v>
                </c:pt>
                <c:pt idx="250">
                  <c:v>227816</c:v>
                </c:pt>
                <c:pt idx="251">
                  <c:v>215102</c:v>
                </c:pt>
                <c:pt idx="252">
                  <c:v>199751</c:v>
                </c:pt>
                <c:pt idx="253">
                  <c:v>185801</c:v>
                </c:pt>
                <c:pt idx="254">
                  <c:v>146998</c:v>
                </c:pt>
                <c:pt idx="255">
                  <c:v>86061</c:v>
                </c:pt>
                <c:pt idx="256">
                  <c:v>104779</c:v>
                </c:pt>
                <c:pt idx="257">
                  <c:v>221519</c:v>
                </c:pt>
                <c:pt idx="258">
                  <c:v>217865</c:v>
                </c:pt>
                <c:pt idx="259">
                  <c:v>205702</c:v>
                </c:pt>
                <c:pt idx="260">
                  <c:v>187234</c:v>
                </c:pt>
                <c:pt idx="261">
                  <c:v>148038</c:v>
                </c:pt>
                <c:pt idx="262">
                  <c:v>83484</c:v>
                </c:pt>
                <c:pt idx="263">
                  <c:v>103860</c:v>
                </c:pt>
                <c:pt idx="264">
                  <c:v>222219</c:v>
                </c:pt>
                <c:pt idx="265">
                  <c:v>213077</c:v>
                </c:pt>
                <c:pt idx="266">
                  <c:v>201347</c:v>
                </c:pt>
                <c:pt idx="267">
                  <c:v>186551</c:v>
                </c:pt>
                <c:pt idx="268">
                  <c:v>148552</c:v>
                </c:pt>
                <c:pt idx="269">
                  <c:v>82028</c:v>
                </c:pt>
                <c:pt idx="270">
                  <c:v>102958</c:v>
                </c:pt>
                <c:pt idx="271">
                  <c:v>220933</c:v>
                </c:pt>
                <c:pt idx="272">
                  <c:v>209404</c:v>
                </c:pt>
                <c:pt idx="273">
                  <c:v>199300</c:v>
                </c:pt>
                <c:pt idx="274">
                  <c:v>184814</c:v>
                </c:pt>
                <c:pt idx="275">
                  <c:v>149830</c:v>
                </c:pt>
                <c:pt idx="276">
                  <c:v>84420</c:v>
                </c:pt>
                <c:pt idx="277">
                  <c:v>102052</c:v>
                </c:pt>
                <c:pt idx="278">
                  <c:v>223635</c:v>
                </c:pt>
                <c:pt idx="279">
                  <c:v>218864</c:v>
                </c:pt>
                <c:pt idx="280">
                  <c:v>207656</c:v>
                </c:pt>
                <c:pt idx="281">
                  <c:v>188362</c:v>
                </c:pt>
                <c:pt idx="282">
                  <c:v>149283</c:v>
                </c:pt>
                <c:pt idx="283">
                  <c:v>85192</c:v>
                </c:pt>
                <c:pt idx="284">
                  <c:v>103226</c:v>
                </c:pt>
                <c:pt idx="285">
                  <c:v>222386</c:v>
                </c:pt>
                <c:pt idx="286">
                  <c:v>212501</c:v>
                </c:pt>
                <c:pt idx="287">
                  <c:v>190758</c:v>
                </c:pt>
                <c:pt idx="288">
                  <c:v>182723</c:v>
                </c:pt>
                <c:pt idx="289">
                  <c:v>146335</c:v>
                </c:pt>
                <c:pt idx="290">
                  <c:v>83475</c:v>
                </c:pt>
                <c:pt idx="291">
                  <c:v>102198</c:v>
                </c:pt>
                <c:pt idx="292">
                  <c:v>219687</c:v>
                </c:pt>
                <c:pt idx="293">
                  <c:v>212509</c:v>
                </c:pt>
                <c:pt idx="294">
                  <c:v>196675</c:v>
                </c:pt>
                <c:pt idx="295">
                  <c:v>183519</c:v>
                </c:pt>
                <c:pt idx="296">
                  <c:v>145059</c:v>
                </c:pt>
                <c:pt idx="297">
                  <c:v>81016</c:v>
                </c:pt>
                <c:pt idx="298">
                  <c:v>102244</c:v>
                </c:pt>
                <c:pt idx="299">
                  <c:v>223536</c:v>
                </c:pt>
                <c:pt idx="300">
                  <c:v>213331</c:v>
                </c:pt>
                <c:pt idx="301">
                  <c:v>197905</c:v>
                </c:pt>
                <c:pt idx="302">
                  <c:v>179374</c:v>
                </c:pt>
                <c:pt idx="303">
                  <c:v>143316</c:v>
                </c:pt>
                <c:pt idx="304">
                  <c:v>80307</c:v>
                </c:pt>
                <c:pt idx="305">
                  <c:v>95028</c:v>
                </c:pt>
                <c:pt idx="306">
                  <c:v>221012</c:v>
                </c:pt>
                <c:pt idx="307">
                  <c:v>217662</c:v>
                </c:pt>
                <c:pt idx="308">
                  <c:v>202515</c:v>
                </c:pt>
                <c:pt idx="309">
                  <c:v>185617</c:v>
                </c:pt>
                <c:pt idx="310">
                  <c:v>144922</c:v>
                </c:pt>
                <c:pt idx="311">
                  <c:v>81463</c:v>
                </c:pt>
                <c:pt idx="312">
                  <c:v>98634</c:v>
                </c:pt>
                <c:pt idx="313">
                  <c:v>217427</c:v>
                </c:pt>
                <c:pt idx="314">
                  <c:v>209438</c:v>
                </c:pt>
                <c:pt idx="315">
                  <c:v>191412</c:v>
                </c:pt>
                <c:pt idx="316">
                  <c:v>177623</c:v>
                </c:pt>
                <c:pt idx="317">
                  <c:v>140950</c:v>
                </c:pt>
                <c:pt idx="318">
                  <c:v>79737</c:v>
                </c:pt>
                <c:pt idx="319">
                  <c:v>96163</c:v>
                </c:pt>
                <c:pt idx="320">
                  <c:v>212457</c:v>
                </c:pt>
                <c:pt idx="321">
                  <c:v>203393</c:v>
                </c:pt>
                <c:pt idx="322">
                  <c:v>189936</c:v>
                </c:pt>
                <c:pt idx="323">
                  <c:v>171733</c:v>
                </c:pt>
                <c:pt idx="324">
                  <c:v>136047</c:v>
                </c:pt>
                <c:pt idx="325">
                  <c:v>74687</c:v>
                </c:pt>
                <c:pt idx="326">
                  <c:v>94630</c:v>
                </c:pt>
                <c:pt idx="327">
                  <c:v>197975</c:v>
                </c:pt>
                <c:pt idx="328">
                  <c:v>201369</c:v>
                </c:pt>
                <c:pt idx="329">
                  <c:v>189419</c:v>
                </c:pt>
                <c:pt idx="330">
                  <c:v>162998</c:v>
                </c:pt>
                <c:pt idx="331">
                  <c:v>124307</c:v>
                </c:pt>
                <c:pt idx="332">
                  <c:v>68916</c:v>
                </c:pt>
                <c:pt idx="333">
                  <c:v>81297</c:v>
                </c:pt>
                <c:pt idx="334">
                  <c:v>157781</c:v>
                </c:pt>
                <c:pt idx="335">
                  <c:v>200132</c:v>
                </c:pt>
                <c:pt idx="336">
                  <c:v>192440</c:v>
                </c:pt>
                <c:pt idx="337">
                  <c:v>179684</c:v>
                </c:pt>
                <c:pt idx="338">
                  <c:v>142019</c:v>
                </c:pt>
                <c:pt idx="339">
                  <c:v>83458</c:v>
                </c:pt>
                <c:pt idx="340">
                  <c:v>94359</c:v>
                </c:pt>
                <c:pt idx="341">
                  <c:v>207392</c:v>
                </c:pt>
                <c:pt idx="342">
                  <c:v>206337</c:v>
                </c:pt>
                <c:pt idx="343">
                  <c:v>192523</c:v>
                </c:pt>
                <c:pt idx="344">
                  <c:v>173778</c:v>
                </c:pt>
                <c:pt idx="345">
                  <c:v>143232</c:v>
                </c:pt>
                <c:pt idx="346">
                  <c:v>83430</c:v>
                </c:pt>
                <c:pt idx="347">
                  <c:v>101444</c:v>
                </c:pt>
                <c:pt idx="348">
                  <c:v>217224</c:v>
                </c:pt>
                <c:pt idx="349">
                  <c:v>206612</c:v>
                </c:pt>
                <c:pt idx="350">
                  <c:v>196324</c:v>
                </c:pt>
                <c:pt idx="351">
                  <c:v>175309</c:v>
                </c:pt>
                <c:pt idx="352">
                  <c:v>136110</c:v>
                </c:pt>
                <c:pt idx="353">
                  <c:v>79271</c:v>
                </c:pt>
                <c:pt idx="354">
                  <c:v>93945</c:v>
                </c:pt>
                <c:pt idx="355">
                  <c:v>199405</c:v>
                </c:pt>
                <c:pt idx="356">
                  <c:v>203408</c:v>
                </c:pt>
                <c:pt idx="357">
                  <c:v>189236</c:v>
                </c:pt>
                <c:pt idx="358">
                  <c:v>169676</c:v>
                </c:pt>
                <c:pt idx="359">
                  <c:v>134688</c:v>
                </c:pt>
                <c:pt idx="360">
                  <c:v>76439</c:v>
                </c:pt>
                <c:pt idx="361">
                  <c:v>92572</c:v>
                </c:pt>
                <c:pt idx="362">
                  <c:v>205885</c:v>
                </c:pt>
                <c:pt idx="363">
                  <c:v>198329</c:v>
                </c:pt>
                <c:pt idx="364">
                  <c:v>186922</c:v>
                </c:pt>
                <c:pt idx="365">
                  <c:v>174134</c:v>
                </c:pt>
                <c:pt idx="366">
                  <c:v>141757</c:v>
                </c:pt>
                <c:pt idx="367">
                  <c:v>80710</c:v>
                </c:pt>
                <c:pt idx="368">
                  <c:v>95657</c:v>
                </c:pt>
                <c:pt idx="369">
                  <c:v>196260</c:v>
                </c:pt>
                <c:pt idx="370">
                  <c:v>177771</c:v>
                </c:pt>
                <c:pt idx="371">
                  <c:v>187006</c:v>
                </c:pt>
                <c:pt idx="372">
                  <c:v>174413</c:v>
                </c:pt>
                <c:pt idx="373">
                  <c:v>143969</c:v>
                </c:pt>
                <c:pt idx="374">
                  <c:v>81035</c:v>
                </c:pt>
                <c:pt idx="375">
                  <c:v>96887</c:v>
                </c:pt>
                <c:pt idx="376">
                  <c:v>213840</c:v>
                </c:pt>
                <c:pt idx="377">
                  <c:v>205244</c:v>
                </c:pt>
                <c:pt idx="378">
                  <c:v>193380</c:v>
                </c:pt>
                <c:pt idx="379">
                  <c:v>174844</c:v>
                </c:pt>
                <c:pt idx="380">
                  <c:v>137098</c:v>
                </c:pt>
                <c:pt idx="381">
                  <c:v>80310</c:v>
                </c:pt>
                <c:pt idx="382">
                  <c:v>94520</c:v>
                </c:pt>
                <c:pt idx="383">
                  <c:v>209120</c:v>
                </c:pt>
                <c:pt idx="384">
                  <c:v>203513</c:v>
                </c:pt>
                <c:pt idx="385">
                  <c:v>193917</c:v>
                </c:pt>
                <c:pt idx="386">
                  <c:v>173300</c:v>
                </c:pt>
                <c:pt idx="387">
                  <c:v>132486</c:v>
                </c:pt>
                <c:pt idx="388">
                  <c:v>76972</c:v>
                </c:pt>
                <c:pt idx="389">
                  <c:v>93941</c:v>
                </c:pt>
                <c:pt idx="390">
                  <c:v>205052</c:v>
                </c:pt>
                <c:pt idx="391">
                  <c:v>201668</c:v>
                </c:pt>
                <c:pt idx="392">
                  <c:v>188599</c:v>
                </c:pt>
                <c:pt idx="393">
                  <c:v>165177</c:v>
                </c:pt>
                <c:pt idx="394">
                  <c:v>132269</c:v>
                </c:pt>
                <c:pt idx="395">
                  <c:v>74790</c:v>
                </c:pt>
                <c:pt idx="396">
                  <c:v>90715</c:v>
                </c:pt>
                <c:pt idx="397">
                  <c:v>189594</c:v>
                </c:pt>
                <c:pt idx="398">
                  <c:v>199389</c:v>
                </c:pt>
                <c:pt idx="399">
                  <c:v>182450</c:v>
                </c:pt>
                <c:pt idx="400">
                  <c:v>163734</c:v>
                </c:pt>
                <c:pt idx="401">
                  <c:v>125539</c:v>
                </c:pt>
                <c:pt idx="402">
                  <c:v>70824</c:v>
                </c:pt>
                <c:pt idx="403">
                  <c:v>84012</c:v>
                </c:pt>
                <c:pt idx="404">
                  <c:v>185528</c:v>
                </c:pt>
                <c:pt idx="405">
                  <c:v>178603</c:v>
                </c:pt>
                <c:pt idx="406">
                  <c:v>164834</c:v>
                </c:pt>
                <c:pt idx="407">
                  <c:v>151530</c:v>
                </c:pt>
                <c:pt idx="408">
                  <c:v>121576</c:v>
                </c:pt>
                <c:pt idx="409">
                  <c:v>68454</c:v>
                </c:pt>
                <c:pt idx="410">
                  <c:v>80937</c:v>
                </c:pt>
                <c:pt idx="411">
                  <c:v>160357</c:v>
                </c:pt>
                <c:pt idx="412">
                  <c:v>151791</c:v>
                </c:pt>
                <c:pt idx="413">
                  <c:v>140294</c:v>
                </c:pt>
                <c:pt idx="414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3-4A51-8E53-03DE9AA76A2F}"/>
            </c:ext>
          </c:extLst>
        </c:ser>
        <c:ser>
          <c:idx val="1"/>
          <c:order val="1"/>
          <c:tx>
            <c:strRef>
              <c:f>DP!$C$1</c:f>
              <c:strCache>
                <c:ptCount val="1"/>
                <c:pt idx="0">
                  <c:v>appcompletes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DP!$A$2:$A$416</c:f>
              <c:numCache>
                <c:formatCode>m/d/yyyy</c:formatCode>
                <c:ptCount val="415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  <c:pt idx="414">
                  <c:v>43454</c:v>
                </c:pt>
              </c:numCache>
            </c:numRef>
          </c:cat>
          <c:val>
            <c:numRef>
              <c:f>DP!$C$2:$C$416</c:f>
              <c:numCache>
                <c:formatCode>General</c:formatCode>
                <c:ptCount val="415"/>
                <c:pt idx="0">
                  <c:v>138761</c:v>
                </c:pt>
                <c:pt idx="1">
                  <c:v>128440</c:v>
                </c:pt>
                <c:pt idx="2">
                  <c:v>101823</c:v>
                </c:pt>
                <c:pt idx="3">
                  <c:v>55082</c:v>
                </c:pt>
                <c:pt idx="4">
                  <c:v>66052</c:v>
                </c:pt>
                <c:pt idx="5">
                  <c:v>140577</c:v>
                </c:pt>
                <c:pt idx="6">
                  <c:v>125104</c:v>
                </c:pt>
                <c:pt idx="7">
                  <c:v>136930</c:v>
                </c:pt>
                <c:pt idx="8">
                  <c:v>126079</c:v>
                </c:pt>
                <c:pt idx="9">
                  <c:v>101504</c:v>
                </c:pt>
                <c:pt idx="10">
                  <c:v>52800</c:v>
                </c:pt>
                <c:pt idx="11">
                  <c:v>67573</c:v>
                </c:pt>
                <c:pt idx="12">
                  <c:v>146631</c:v>
                </c:pt>
                <c:pt idx="13">
                  <c:v>145575</c:v>
                </c:pt>
                <c:pt idx="14">
                  <c:v>134746</c:v>
                </c:pt>
                <c:pt idx="15">
                  <c:v>127212</c:v>
                </c:pt>
                <c:pt idx="16">
                  <c:v>101813</c:v>
                </c:pt>
                <c:pt idx="17">
                  <c:v>54209</c:v>
                </c:pt>
                <c:pt idx="18">
                  <c:v>65438</c:v>
                </c:pt>
                <c:pt idx="19">
                  <c:v>147691</c:v>
                </c:pt>
                <c:pt idx="20">
                  <c:v>146921</c:v>
                </c:pt>
                <c:pt idx="21">
                  <c:v>138654</c:v>
                </c:pt>
                <c:pt idx="22">
                  <c:v>121599</c:v>
                </c:pt>
                <c:pt idx="23">
                  <c:v>95033</c:v>
                </c:pt>
                <c:pt idx="24">
                  <c:v>49466</c:v>
                </c:pt>
                <c:pt idx="25">
                  <c:v>64275</c:v>
                </c:pt>
                <c:pt idx="26">
                  <c:v>141352</c:v>
                </c:pt>
                <c:pt idx="27">
                  <c:v>138046</c:v>
                </c:pt>
                <c:pt idx="28">
                  <c:v>132489</c:v>
                </c:pt>
                <c:pt idx="29">
                  <c:v>119764</c:v>
                </c:pt>
                <c:pt idx="30">
                  <c:v>96306</c:v>
                </c:pt>
                <c:pt idx="31">
                  <c:v>53294</c:v>
                </c:pt>
                <c:pt idx="32">
                  <c:v>62913</c:v>
                </c:pt>
                <c:pt idx="33">
                  <c:v>137999</c:v>
                </c:pt>
                <c:pt idx="34">
                  <c:v>133818</c:v>
                </c:pt>
                <c:pt idx="35">
                  <c:v>125133</c:v>
                </c:pt>
                <c:pt idx="36">
                  <c:v>111223</c:v>
                </c:pt>
                <c:pt idx="37">
                  <c:v>88856</c:v>
                </c:pt>
                <c:pt idx="38">
                  <c:v>47376</c:v>
                </c:pt>
                <c:pt idx="39">
                  <c:v>54055</c:v>
                </c:pt>
                <c:pt idx="40">
                  <c:v>125040</c:v>
                </c:pt>
                <c:pt idx="41">
                  <c:v>122853</c:v>
                </c:pt>
                <c:pt idx="42">
                  <c:v>109783</c:v>
                </c:pt>
                <c:pt idx="43">
                  <c:v>99549</c:v>
                </c:pt>
                <c:pt idx="44">
                  <c:v>79564</c:v>
                </c:pt>
                <c:pt idx="45">
                  <c:v>41275</c:v>
                </c:pt>
                <c:pt idx="46">
                  <c:v>48694</c:v>
                </c:pt>
                <c:pt idx="47">
                  <c:v>103432</c:v>
                </c:pt>
                <c:pt idx="48">
                  <c:v>99541</c:v>
                </c:pt>
                <c:pt idx="49">
                  <c:v>89028</c:v>
                </c:pt>
                <c:pt idx="50">
                  <c:v>76707</c:v>
                </c:pt>
                <c:pt idx="51">
                  <c:v>55915</c:v>
                </c:pt>
                <c:pt idx="52">
                  <c:v>31835</c:v>
                </c:pt>
                <c:pt idx="53">
                  <c:v>21677</c:v>
                </c:pt>
                <c:pt idx="54">
                  <c:v>19088</c:v>
                </c:pt>
                <c:pt idx="55">
                  <c:v>33882</c:v>
                </c:pt>
                <c:pt idx="56">
                  <c:v>60843</c:v>
                </c:pt>
                <c:pt idx="57">
                  <c:v>67008</c:v>
                </c:pt>
                <c:pt idx="58">
                  <c:v>59102</c:v>
                </c:pt>
                <c:pt idx="59">
                  <c:v>40058</c:v>
                </c:pt>
                <c:pt idx="60">
                  <c:v>27352</c:v>
                </c:pt>
                <c:pt idx="61">
                  <c:v>45356</c:v>
                </c:pt>
                <c:pt idx="62">
                  <c:v>117754</c:v>
                </c:pt>
                <c:pt idx="63">
                  <c:v>135790</c:v>
                </c:pt>
                <c:pt idx="64">
                  <c:v>131969</c:v>
                </c:pt>
                <c:pt idx="65">
                  <c:v>111040</c:v>
                </c:pt>
                <c:pt idx="66">
                  <c:v>63089</c:v>
                </c:pt>
                <c:pt idx="67">
                  <c:v>73425</c:v>
                </c:pt>
                <c:pt idx="68">
                  <c:v>170080</c:v>
                </c:pt>
                <c:pt idx="69">
                  <c:v>175068</c:v>
                </c:pt>
                <c:pt idx="70">
                  <c:v>165947</c:v>
                </c:pt>
                <c:pt idx="71">
                  <c:v>154991</c:v>
                </c:pt>
                <c:pt idx="72">
                  <c:v>126396</c:v>
                </c:pt>
                <c:pt idx="73">
                  <c:v>69221</c:v>
                </c:pt>
                <c:pt idx="74">
                  <c:v>80131</c:v>
                </c:pt>
                <c:pt idx="75">
                  <c:v>178869</c:v>
                </c:pt>
                <c:pt idx="76">
                  <c:v>180429</c:v>
                </c:pt>
                <c:pt idx="77">
                  <c:v>174512</c:v>
                </c:pt>
                <c:pt idx="78">
                  <c:v>157502</c:v>
                </c:pt>
                <c:pt idx="79">
                  <c:v>127915</c:v>
                </c:pt>
                <c:pt idx="80">
                  <c:v>66967</c:v>
                </c:pt>
                <c:pt idx="81">
                  <c:v>81564</c:v>
                </c:pt>
                <c:pt idx="82">
                  <c:v>182477</c:v>
                </c:pt>
                <c:pt idx="83">
                  <c:v>179579</c:v>
                </c:pt>
                <c:pt idx="84">
                  <c:v>164700</c:v>
                </c:pt>
                <c:pt idx="85">
                  <c:v>131560</c:v>
                </c:pt>
                <c:pt idx="86">
                  <c:v>66087</c:v>
                </c:pt>
                <c:pt idx="87">
                  <c:v>59313</c:v>
                </c:pt>
                <c:pt idx="88">
                  <c:v>79603</c:v>
                </c:pt>
                <c:pt idx="89">
                  <c:v>179546</c:v>
                </c:pt>
                <c:pt idx="90">
                  <c:v>181811</c:v>
                </c:pt>
                <c:pt idx="91">
                  <c:v>176930</c:v>
                </c:pt>
                <c:pt idx="92">
                  <c:v>170033</c:v>
                </c:pt>
                <c:pt idx="93">
                  <c:v>135904</c:v>
                </c:pt>
                <c:pt idx="94">
                  <c:v>73800</c:v>
                </c:pt>
                <c:pt idx="95">
                  <c:v>88893</c:v>
                </c:pt>
                <c:pt idx="96">
                  <c:v>190354</c:v>
                </c:pt>
                <c:pt idx="97">
                  <c:v>185807</c:v>
                </c:pt>
                <c:pt idx="98">
                  <c:v>181490</c:v>
                </c:pt>
                <c:pt idx="99">
                  <c:v>163909</c:v>
                </c:pt>
                <c:pt idx="100">
                  <c:v>133135</c:v>
                </c:pt>
                <c:pt idx="101">
                  <c:v>67409</c:v>
                </c:pt>
                <c:pt idx="102">
                  <c:v>83355</c:v>
                </c:pt>
                <c:pt idx="103">
                  <c:v>184833</c:v>
                </c:pt>
                <c:pt idx="104">
                  <c:v>179532</c:v>
                </c:pt>
                <c:pt idx="105">
                  <c:v>153409</c:v>
                </c:pt>
                <c:pt idx="106">
                  <c:v>156552</c:v>
                </c:pt>
                <c:pt idx="107">
                  <c:v>127626</c:v>
                </c:pt>
                <c:pt idx="108">
                  <c:v>66498</c:v>
                </c:pt>
                <c:pt idx="109">
                  <c:v>82856</c:v>
                </c:pt>
                <c:pt idx="110">
                  <c:v>188795</c:v>
                </c:pt>
                <c:pt idx="111">
                  <c:v>184031</c:v>
                </c:pt>
                <c:pt idx="112">
                  <c:v>173337</c:v>
                </c:pt>
                <c:pt idx="113">
                  <c:v>160486</c:v>
                </c:pt>
                <c:pt idx="114">
                  <c:v>126520</c:v>
                </c:pt>
                <c:pt idx="115">
                  <c:v>67998</c:v>
                </c:pt>
                <c:pt idx="116">
                  <c:v>83552</c:v>
                </c:pt>
                <c:pt idx="117">
                  <c:v>177227</c:v>
                </c:pt>
                <c:pt idx="118">
                  <c:v>171407</c:v>
                </c:pt>
                <c:pt idx="119">
                  <c:v>169755</c:v>
                </c:pt>
                <c:pt idx="120">
                  <c:v>155984</c:v>
                </c:pt>
                <c:pt idx="121">
                  <c:v>122058</c:v>
                </c:pt>
                <c:pt idx="122">
                  <c:v>63523</c:v>
                </c:pt>
                <c:pt idx="123">
                  <c:v>79882</c:v>
                </c:pt>
                <c:pt idx="124">
                  <c:v>180974</c:v>
                </c:pt>
                <c:pt idx="125">
                  <c:v>179580</c:v>
                </c:pt>
                <c:pt idx="126">
                  <c:v>166458</c:v>
                </c:pt>
                <c:pt idx="127">
                  <c:v>151064</c:v>
                </c:pt>
                <c:pt idx="128">
                  <c:v>120500</c:v>
                </c:pt>
                <c:pt idx="129">
                  <c:v>65053</c:v>
                </c:pt>
                <c:pt idx="130">
                  <c:v>74920</c:v>
                </c:pt>
                <c:pt idx="131">
                  <c:v>162332</c:v>
                </c:pt>
                <c:pt idx="132">
                  <c:v>179572</c:v>
                </c:pt>
                <c:pt idx="133">
                  <c:v>165289</c:v>
                </c:pt>
                <c:pt idx="134">
                  <c:v>151244</c:v>
                </c:pt>
                <c:pt idx="135">
                  <c:v>117157</c:v>
                </c:pt>
                <c:pt idx="136">
                  <c:v>60473</c:v>
                </c:pt>
                <c:pt idx="137">
                  <c:v>75216</c:v>
                </c:pt>
                <c:pt idx="138">
                  <c:v>182753</c:v>
                </c:pt>
                <c:pt idx="139">
                  <c:v>173215</c:v>
                </c:pt>
                <c:pt idx="140">
                  <c:v>159133</c:v>
                </c:pt>
                <c:pt idx="141">
                  <c:v>143113</c:v>
                </c:pt>
                <c:pt idx="142">
                  <c:v>114456</c:v>
                </c:pt>
                <c:pt idx="143">
                  <c:v>59858</c:v>
                </c:pt>
                <c:pt idx="144">
                  <c:v>73750</c:v>
                </c:pt>
                <c:pt idx="145">
                  <c:v>167660</c:v>
                </c:pt>
                <c:pt idx="146">
                  <c:v>157851</c:v>
                </c:pt>
                <c:pt idx="147">
                  <c:v>137174</c:v>
                </c:pt>
                <c:pt idx="148">
                  <c:v>101662</c:v>
                </c:pt>
                <c:pt idx="149">
                  <c:v>52691</c:v>
                </c:pt>
                <c:pt idx="150">
                  <c:v>42517</c:v>
                </c:pt>
                <c:pt idx="151">
                  <c:v>46227</c:v>
                </c:pt>
                <c:pt idx="152">
                  <c:v>92149</c:v>
                </c:pt>
                <c:pt idx="153">
                  <c:v>164321</c:v>
                </c:pt>
                <c:pt idx="154">
                  <c:v>162974</c:v>
                </c:pt>
                <c:pt idx="155">
                  <c:v>150507</c:v>
                </c:pt>
                <c:pt idx="156">
                  <c:v>115062</c:v>
                </c:pt>
                <c:pt idx="157">
                  <c:v>60471</c:v>
                </c:pt>
                <c:pt idx="158">
                  <c:v>75195</c:v>
                </c:pt>
                <c:pt idx="159">
                  <c:v>173286</c:v>
                </c:pt>
                <c:pt idx="160">
                  <c:v>165522</c:v>
                </c:pt>
                <c:pt idx="161">
                  <c:v>151121</c:v>
                </c:pt>
                <c:pt idx="162">
                  <c:v>138474</c:v>
                </c:pt>
                <c:pt idx="163">
                  <c:v>106988</c:v>
                </c:pt>
                <c:pt idx="164">
                  <c:v>57232</c:v>
                </c:pt>
                <c:pt idx="165">
                  <c:v>71756</c:v>
                </c:pt>
                <c:pt idx="166">
                  <c:v>168384</c:v>
                </c:pt>
                <c:pt idx="167">
                  <c:v>161500</c:v>
                </c:pt>
                <c:pt idx="168">
                  <c:v>148524</c:v>
                </c:pt>
                <c:pt idx="169">
                  <c:v>137416</c:v>
                </c:pt>
                <c:pt idx="170">
                  <c:v>105505</c:v>
                </c:pt>
                <c:pt idx="171">
                  <c:v>56694</c:v>
                </c:pt>
                <c:pt idx="172">
                  <c:v>71481</c:v>
                </c:pt>
                <c:pt idx="173">
                  <c:v>162467</c:v>
                </c:pt>
                <c:pt idx="174">
                  <c:v>134737</c:v>
                </c:pt>
                <c:pt idx="175">
                  <c:v>89365</c:v>
                </c:pt>
                <c:pt idx="176">
                  <c:v>138571</c:v>
                </c:pt>
                <c:pt idx="177">
                  <c:v>109134</c:v>
                </c:pt>
                <c:pt idx="178">
                  <c:v>60535</c:v>
                </c:pt>
                <c:pt idx="179">
                  <c:v>72528</c:v>
                </c:pt>
                <c:pt idx="180">
                  <c:v>162237</c:v>
                </c:pt>
                <c:pt idx="181">
                  <c:v>160007</c:v>
                </c:pt>
                <c:pt idx="182">
                  <c:v>151415</c:v>
                </c:pt>
                <c:pt idx="183">
                  <c:v>136402</c:v>
                </c:pt>
                <c:pt idx="184">
                  <c:v>107869</c:v>
                </c:pt>
                <c:pt idx="185">
                  <c:v>55214</c:v>
                </c:pt>
                <c:pt idx="186">
                  <c:v>68707</c:v>
                </c:pt>
                <c:pt idx="187">
                  <c:v>152780</c:v>
                </c:pt>
                <c:pt idx="188">
                  <c:v>162871</c:v>
                </c:pt>
                <c:pt idx="189">
                  <c:v>149391</c:v>
                </c:pt>
                <c:pt idx="190">
                  <c:v>134564</c:v>
                </c:pt>
                <c:pt idx="191">
                  <c:v>108470</c:v>
                </c:pt>
                <c:pt idx="192">
                  <c:v>55444</c:v>
                </c:pt>
                <c:pt idx="193">
                  <c:v>68107</c:v>
                </c:pt>
                <c:pt idx="194">
                  <c:v>165407</c:v>
                </c:pt>
                <c:pt idx="195">
                  <c:v>158135</c:v>
                </c:pt>
                <c:pt idx="196">
                  <c:v>146520</c:v>
                </c:pt>
                <c:pt idx="197">
                  <c:v>134565</c:v>
                </c:pt>
                <c:pt idx="198">
                  <c:v>105113</c:v>
                </c:pt>
                <c:pt idx="199">
                  <c:v>54489</c:v>
                </c:pt>
                <c:pt idx="200">
                  <c:v>70727</c:v>
                </c:pt>
                <c:pt idx="201">
                  <c:v>164416</c:v>
                </c:pt>
                <c:pt idx="202">
                  <c:v>157519</c:v>
                </c:pt>
                <c:pt idx="203">
                  <c:v>146398</c:v>
                </c:pt>
                <c:pt idx="204">
                  <c:v>135261</c:v>
                </c:pt>
                <c:pt idx="205">
                  <c:v>102895</c:v>
                </c:pt>
                <c:pt idx="206">
                  <c:v>54931</c:v>
                </c:pt>
                <c:pt idx="207">
                  <c:v>72667</c:v>
                </c:pt>
                <c:pt idx="208">
                  <c:v>160967</c:v>
                </c:pt>
                <c:pt idx="209">
                  <c:v>154334</c:v>
                </c:pt>
                <c:pt idx="210">
                  <c:v>140739</c:v>
                </c:pt>
                <c:pt idx="211">
                  <c:v>127973</c:v>
                </c:pt>
                <c:pt idx="212">
                  <c:v>100210</c:v>
                </c:pt>
                <c:pt idx="213">
                  <c:v>53010</c:v>
                </c:pt>
                <c:pt idx="214">
                  <c:v>67006</c:v>
                </c:pt>
                <c:pt idx="215">
                  <c:v>151319</c:v>
                </c:pt>
                <c:pt idx="216">
                  <c:v>157857</c:v>
                </c:pt>
                <c:pt idx="217">
                  <c:v>142061</c:v>
                </c:pt>
                <c:pt idx="218">
                  <c:v>135122</c:v>
                </c:pt>
                <c:pt idx="219">
                  <c:v>108565</c:v>
                </c:pt>
                <c:pt idx="220">
                  <c:v>57318</c:v>
                </c:pt>
                <c:pt idx="221">
                  <c:v>61101</c:v>
                </c:pt>
                <c:pt idx="222">
                  <c:v>122326</c:v>
                </c:pt>
                <c:pt idx="223">
                  <c:v>160461</c:v>
                </c:pt>
                <c:pt idx="224">
                  <c:v>152458</c:v>
                </c:pt>
                <c:pt idx="225">
                  <c:v>137125</c:v>
                </c:pt>
                <c:pt idx="226">
                  <c:v>105634</c:v>
                </c:pt>
                <c:pt idx="227">
                  <c:v>57120</c:v>
                </c:pt>
                <c:pt idx="228">
                  <c:v>75278</c:v>
                </c:pt>
                <c:pt idx="229">
                  <c:v>169637</c:v>
                </c:pt>
                <c:pt idx="230">
                  <c:v>161226</c:v>
                </c:pt>
                <c:pt idx="231">
                  <c:v>150643</c:v>
                </c:pt>
                <c:pt idx="232">
                  <c:v>136889</c:v>
                </c:pt>
                <c:pt idx="233">
                  <c:v>105269</c:v>
                </c:pt>
                <c:pt idx="234">
                  <c:v>56136</c:v>
                </c:pt>
                <c:pt idx="235">
                  <c:v>73467</c:v>
                </c:pt>
                <c:pt idx="236">
                  <c:v>164274</c:v>
                </c:pt>
                <c:pt idx="237">
                  <c:v>158412</c:v>
                </c:pt>
                <c:pt idx="238">
                  <c:v>147385</c:v>
                </c:pt>
                <c:pt idx="239">
                  <c:v>133159</c:v>
                </c:pt>
                <c:pt idx="240">
                  <c:v>98390</c:v>
                </c:pt>
                <c:pt idx="241">
                  <c:v>55953</c:v>
                </c:pt>
                <c:pt idx="242">
                  <c:v>71198</c:v>
                </c:pt>
                <c:pt idx="243">
                  <c:v>162998</c:v>
                </c:pt>
                <c:pt idx="244">
                  <c:v>154557</c:v>
                </c:pt>
                <c:pt idx="245">
                  <c:v>148842</c:v>
                </c:pt>
                <c:pt idx="246">
                  <c:v>133308</c:v>
                </c:pt>
                <c:pt idx="247">
                  <c:v>104633</c:v>
                </c:pt>
                <c:pt idx="248">
                  <c:v>58769</c:v>
                </c:pt>
                <c:pt idx="249">
                  <c:v>71642</c:v>
                </c:pt>
                <c:pt idx="250">
                  <c:v>161072</c:v>
                </c:pt>
                <c:pt idx="251">
                  <c:v>151128</c:v>
                </c:pt>
                <c:pt idx="252">
                  <c:v>140278</c:v>
                </c:pt>
                <c:pt idx="253">
                  <c:v>129782</c:v>
                </c:pt>
                <c:pt idx="254">
                  <c:v>101088</c:v>
                </c:pt>
                <c:pt idx="255">
                  <c:v>57917</c:v>
                </c:pt>
                <c:pt idx="256">
                  <c:v>71973</c:v>
                </c:pt>
                <c:pt idx="257">
                  <c:v>154786</c:v>
                </c:pt>
                <c:pt idx="258">
                  <c:v>151798</c:v>
                </c:pt>
                <c:pt idx="259">
                  <c:v>142579</c:v>
                </c:pt>
                <c:pt idx="260">
                  <c:v>130190</c:v>
                </c:pt>
                <c:pt idx="261">
                  <c:v>101534</c:v>
                </c:pt>
                <c:pt idx="262">
                  <c:v>55855</c:v>
                </c:pt>
                <c:pt idx="263">
                  <c:v>71056</c:v>
                </c:pt>
                <c:pt idx="264">
                  <c:v>155071</c:v>
                </c:pt>
                <c:pt idx="265">
                  <c:v>148197</c:v>
                </c:pt>
                <c:pt idx="266">
                  <c:v>139099</c:v>
                </c:pt>
                <c:pt idx="267">
                  <c:v>129286</c:v>
                </c:pt>
                <c:pt idx="268">
                  <c:v>102075</c:v>
                </c:pt>
                <c:pt idx="269">
                  <c:v>55104</c:v>
                </c:pt>
                <c:pt idx="270">
                  <c:v>70712</c:v>
                </c:pt>
                <c:pt idx="271">
                  <c:v>153993</c:v>
                </c:pt>
                <c:pt idx="272">
                  <c:v>146572</c:v>
                </c:pt>
                <c:pt idx="273">
                  <c:v>138059</c:v>
                </c:pt>
                <c:pt idx="274">
                  <c:v>128259</c:v>
                </c:pt>
                <c:pt idx="275">
                  <c:v>102205</c:v>
                </c:pt>
                <c:pt idx="276">
                  <c:v>56088</c:v>
                </c:pt>
                <c:pt idx="277">
                  <c:v>69191</c:v>
                </c:pt>
                <c:pt idx="278">
                  <c:v>155663</c:v>
                </c:pt>
                <c:pt idx="279">
                  <c:v>152478</c:v>
                </c:pt>
                <c:pt idx="280">
                  <c:v>144057</c:v>
                </c:pt>
                <c:pt idx="281">
                  <c:v>131454</c:v>
                </c:pt>
                <c:pt idx="282">
                  <c:v>104065</c:v>
                </c:pt>
                <c:pt idx="283">
                  <c:v>57199</c:v>
                </c:pt>
                <c:pt idx="284">
                  <c:v>70939</c:v>
                </c:pt>
                <c:pt idx="285">
                  <c:v>155461</c:v>
                </c:pt>
                <c:pt idx="286">
                  <c:v>149864</c:v>
                </c:pt>
                <c:pt idx="287">
                  <c:v>130731</c:v>
                </c:pt>
                <c:pt idx="288">
                  <c:v>125321</c:v>
                </c:pt>
                <c:pt idx="289">
                  <c:v>101393</c:v>
                </c:pt>
                <c:pt idx="290">
                  <c:v>55956</c:v>
                </c:pt>
                <c:pt idx="291">
                  <c:v>69988</c:v>
                </c:pt>
                <c:pt idx="292">
                  <c:v>153410</c:v>
                </c:pt>
                <c:pt idx="293">
                  <c:v>149258</c:v>
                </c:pt>
                <c:pt idx="294">
                  <c:v>136518</c:v>
                </c:pt>
                <c:pt idx="295">
                  <c:v>129147</c:v>
                </c:pt>
                <c:pt idx="296">
                  <c:v>102661</c:v>
                </c:pt>
                <c:pt idx="297">
                  <c:v>54626</c:v>
                </c:pt>
                <c:pt idx="298">
                  <c:v>70701</c:v>
                </c:pt>
                <c:pt idx="299">
                  <c:v>156451</c:v>
                </c:pt>
                <c:pt idx="300">
                  <c:v>150548</c:v>
                </c:pt>
                <c:pt idx="301">
                  <c:v>140185</c:v>
                </c:pt>
                <c:pt idx="302">
                  <c:v>125043</c:v>
                </c:pt>
                <c:pt idx="303">
                  <c:v>99251</c:v>
                </c:pt>
                <c:pt idx="304">
                  <c:v>54194</c:v>
                </c:pt>
                <c:pt idx="305">
                  <c:v>65932</c:v>
                </c:pt>
                <c:pt idx="306">
                  <c:v>155799</c:v>
                </c:pt>
                <c:pt idx="307">
                  <c:v>152042</c:v>
                </c:pt>
                <c:pt idx="308">
                  <c:v>139938</c:v>
                </c:pt>
                <c:pt idx="309">
                  <c:v>127642</c:v>
                </c:pt>
                <c:pt idx="310">
                  <c:v>99325</c:v>
                </c:pt>
                <c:pt idx="311">
                  <c:v>54547</c:v>
                </c:pt>
                <c:pt idx="312">
                  <c:v>67606</c:v>
                </c:pt>
                <c:pt idx="313">
                  <c:v>152654</c:v>
                </c:pt>
                <c:pt idx="314">
                  <c:v>147470</c:v>
                </c:pt>
                <c:pt idx="315">
                  <c:v>133421</c:v>
                </c:pt>
                <c:pt idx="316">
                  <c:v>123288</c:v>
                </c:pt>
                <c:pt idx="317">
                  <c:v>96851</c:v>
                </c:pt>
                <c:pt idx="318">
                  <c:v>53274</c:v>
                </c:pt>
                <c:pt idx="319">
                  <c:v>66097</c:v>
                </c:pt>
                <c:pt idx="320">
                  <c:v>148498</c:v>
                </c:pt>
                <c:pt idx="321">
                  <c:v>140781</c:v>
                </c:pt>
                <c:pt idx="322">
                  <c:v>131461</c:v>
                </c:pt>
                <c:pt idx="323">
                  <c:v>118639</c:v>
                </c:pt>
                <c:pt idx="324">
                  <c:v>92704</c:v>
                </c:pt>
                <c:pt idx="325">
                  <c:v>49868</c:v>
                </c:pt>
                <c:pt idx="326">
                  <c:v>64640</c:v>
                </c:pt>
                <c:pt idx="327">
                  <c:v>137362</c:v>
                </c:pt>
                <c:pt idx="328">
                  <c:v>139779</c:v>
                </c:pt>
                <c:pt idx="329">
                  <c:v>131658</c:v>
                </c:pt>
                <c:pt idx="330">
                  <c:v>112230</c:v>
                </c:pt>
                <c:pt idx="331">
                  <c:v>84867</c:v>
                </c:pt>
                <c:pt idx="332">
                  <c:v>45646</c:v>
                </c:pt>
                <c:pt idx="333">
                  <c:v>54961</c:v>
                </c:pt>
                <c:pt idx="334">
                  <c:v>109001</c:v>
                </c:pt>
                <c:pt idx="335">
                  <c:v>139677</c:v>
                </c:pt>
                <c:pt idx="336">
                  <c:v>135199</c:v>
                </c:pt>
                <c:pt idx="337">
                  <c:v>125809</c:v>
                </c:pt>
                <c:pt idx="338">
                  <c:v>97627</c:v>
                </c:pt>
                <c:pt idx="339">
                  <c:v>56714</c:v>
                </c:pt>
                <c:pt idx="340">
                  <c:v>64958</c:v>
                </c:pt>
                <c:pt idx="341">
                  <c:v>144172</c:v>
                </c:pt>
                <c:pt idx="342">
                  <c:v>143957</c:v>
                </c:pt>
                <c:pt idx="343">
                  <c:v>133441</c:v>
                </c:pt>
                <c:pt idx="344">
                  <c:v>119233</c:v>
                </c:pt>
                <c:pt idx="345">
                  <c:v>98401</c:v>
                </c:pt>
                <c:pt idx="346">
                  <c:v>56151</c:v>
                </c:pt>
                <c:pt idx="347">
                  <c:v>69276</c:v>
                </c:pt>
                <c:pt idx="348">
                  <c:v>150962</c:v>
                </c:pt>
                <c:pt idx="349">
                  <c:v>142785</c:v>
                </c:pt>
                <c:pt idx="350">
                  <c:v>135487</c:v>
                </c:pt>
                <c:pt idx="351">
                  <c:v>120640</c:v>
                </c:pt>
                <c:pt idx="352">
                  <c:v>95528</c:v>
                </c:pt>
                <c:pt idx="353">
                  <c:v>55255</c:v>
                </c:pt>
                <c:pt idx="354">
                  <c:v>64507</c:v>
                </c:pt>
                <c:pt idx="355">
                  <c:v>139083</c:v>
                </c:pt>
                <c:pt idx="356">
                  <c:v>143322</c:v>
                </c:pt>
                <c:pt idx="357">
                  <c:v>132642</c:v>
                </c:pt>
                <c:pt idx="358">
                  <c:v>116692</c:v>
                </c:pt>
                <c:pt idx="359">
                  <c:v>92623</c:v>
                </c:pt>
                <c:pt idx="360">
                  <c:v>51761</c:v>
                </c:pt>
                <c:pt idx="361">
                  <c:v>63268</c:v>
                </c:pt>
                <c:pt idx="362">
                  <c:v>141236</c:v>
                </c:pt>
                <c:pt idx="363">
                  <c:v>134284</c:v>
                </c:pt>
                <c:pt idx="364">
                  <c:v>118501</c:v>
                </c:pt>
                <c:pt idx="365">
                  <c:v>119119</c:v>
                </c:pt>
                <c:pt idx="366">
                  <c:v>96064</c:v>
                </c:pt>
                <c:pt idx="367">
                  <c:v>52945</c:v>
                </c:pt>
                <c:pt idx="368">
                  <c:v>63881</c:v>
                </c:pt>
                <c:pt idx="369">
                  <c:v>134257</c:v>
                </c:pt>
                <c:pt idx="370">
                  <c:v>121013</c:v>
                </c:pt>
                <c:pt idx="371">
                  <c:v>127468</c:v>
                </c:pt>
                <c:pt idx="372">
                  <c:v>119082</c:v>
                </c:pt>
                <c:pt idx="373">
                  <c:v>97572</c:v>
                </c:pt>
                <c:pt idx="374">
                  <c:v>53540</c:v>
                </c:pt>
                <c:pt idx="375">
                  <c:v>65176</c:v>
                </c:pt>
                <c:pt idx="376">
                  <c:v>148256</c:v>
                </c:pt>
                <c:pt idx="377">
                  <c:v>141383</c:v>
                </c:pt>
                <c:pt idx="378">
                  <c:v>131213</c:v>
                </c:pt>
                <c:pt idx="379">
                  <c:v>118058</c:v>
                </c:pt>
                <c:pt idx="380">
                  <c:v>92393</c:v>
                </c:pt>
                <c:pt idx="381">
                  <c:v>52721</c:v>
                </c:pt>
                <c:pt idx="382">
                  <c:v>63257</c:v>
                </c:pt>
                <c:pt idx="383">
                  <c:v>142407</c:v>
                </c:pt>
                <c:pt idx="384">
                  <c:v>138330</c:v>
                </c:pt>
                <c:pt idx="385">
                  <c:v>131876</c:v>
                </c:pt>
                <c:pt idx="386">
                  <c:v>117710</c:v>
                </c:pt>
                <c:pt idx="387">
                  <c:v>89156</c:v>
                </c:pt>
                <c:pt idx="388">
                  <c:v>50316</c:v>
                </c:pt>
                <c:pt idx="389">
                  <c:v>62580</c:v>
                </c:pt>
                <c:pt idx="390">
                  <c:v>139747</c:v>
                </c:pt>
                <c:pt idx="391">
                  <c:v>137089</c:v>
                </c:pt>
                <c:pt idx="392">
                  <c:v>128194</c:v>
                </c:pt>
                <c:pt idx="393">
                  <c:v>113264</c:v>
                </c:pt>
                <c:pt idx="394">
                  <c:v>90849</c:v>
                </c:pt>
                <c:pt idx="395">
                  <c:v>49337</c:v>
                </c:pt>
                <c:pt idx="396">
                  <c:v>60184</c:v>
                </c:pt>
                <c:pt idx="397">
                  <c:v>129072</c:v>
                </c:pt>
                <c:pt idx="398">
                  <c:v>136608</c:v>
                </c:pt>
                <c:pt idx="399">
                  <c:v>126215</c:v>
                </c:pt>
                <c:pt idx="400">
                  <c:v>112963</c:v>
                </c:pt>
                <c:pt idx="401">
                  <c:v>85699</c:v>
                </c:pt>
                <c:pt idx="402">
                  <c:v>49464</c:v>
                </c:pt>
                <c:pt idx="403">
                  <c:v>55952</c:v>
                </c:pt>
                <c:pt idx="404">
                  <c:v>127003</c:v>
                </c:pt>
                <c:pt idx="405">
                  <c:v>119725</c:v>
                </c:pt>
                <c:pt idx="406">
                  <c:v>110964</c:v>
                </c:pt>
                <c:pt idx="407">
                  <c:v>103253</c:v>
                </c:pt>
                <c:pt idx="408">
                  <c:v>83102</c:v>
                </c:pt>
                <c:pt idx="409">
                  <c:v>43839</c:v>
                </c:pt>
                <c:pt idx="410">
                  <c:v>53399</c:v>
                </c:pt>
                <c:pt idx="411">
                  <c:v>107545</c:v>
                </c:pt>
                <c:pt idx="412">
                  <c:v>101648</c:v>
                </c:pt>
                <c:pt idx="413">
                  <c:v>95452</c:v>
                </c:pt>
                <c:pt idx="414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3-4A51-8E53-03DE9AA7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06072"/>
        <c:axId val="775501480"/>
      </c:lineChart>
      <c:dateAx>
        <c:axId val="775506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1480"/>
        <c:crosses val="autoZero"/>
        <c:auto val="1"/>
        <c:lblOffset val="100"/>
        <c:baseTimeUnit val="days"/>
      </c:dateAx>
      <c:valAx>
        <c:axId val="7755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Conversion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month!$D$1</c:f>
              <c:strCache>
                <c:ptCount val="1"/>
                <c:pt idx="0">
                  <c:v>DP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month!$D$2:$D$10</c:f>
              <c:numCache>
                <c:formatCode>General</c:formatCode>
                <c:ptCount val="9"/>
                <c:pt idx="0">
                  <c:v>0.69113554921337672</c:v>
                </c:pt>
                <c:pt idx="1">
                  <c:v>0.69255875047835647</c:v>
                </c:pt>
                <c:pt idx="2">
                  <c:v>0.69287180618937505</c:v>
                </c:pt>
                <c:pt idx="3">
                  <c:v>0.69366889603231807</c:v>
                </c:pt>
                <c:pt idx="4">
                  <c:v>0.69423396565016704</c:v>
                </c:pt>
                <c:pt idx="5">
                  <c:v>0.69445848159977219</c:v>
                </c:pt>
                <c:pt idx="6">
                  <c:v>0.69094809185341899</c:v>
                </c:pt>
                <c:pt idx="7">
                  <c:v>0.68955905682116636</c:v>
                </c:pt>
                <c:pt idx="8">
                  <c:v>0.6787066993971046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15F-A2E7-9B7FB027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982840"/>
        <c:axId val="1560989728"/>
      </c:lineChart>
      <c:dateAx>
        <c:axId val="1560982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9728"/>
        <c:crosses val="autoZero"/>
        <c:auto val="1"/>
        <c:lblOffset val="100"/>
        <c:baseTimeUnit val="months"/>
      </c:dateAx>
      <c:valAx>
        <c:axId val="1560989728"/>
        <c:scaling>
          <c:orientation val="minMax"/>
          <c:max val="0.69900000000000018"/>
          <c:min val="0.675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month!$E$1</c:f>
              <c:strCache>
                <c:ptCount val="1"/>
                <c:pt idx="0">
                  <c:v>Adobe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month!$E$2:$E$10</c:f>
              <c:numCache>
                <c:formatCode>General</c:formatCode>
                <c:ptCount val="9"/>
                <c:pt idx="0">
                  <c:v>0.74122581468785564</c:v>
                </c:pt>
                <c:pt idx="1">
                  <c:v>0.74611394517781371</c:v>
                </c:pt>
                <c:pt idx="2">
                  <c:v>0.74472741688751665</c:v>
                </c:pt>
                <c:pt idx="3">
                  <c:v>0.7448639706419965</c:v>
                </c:pt>
                <c:pt idx="4">
                  <c:v>0.74185469441014351</c:v>
                </c:pt>
                <c:pt idx="5">
                  <c:v>0.74156733587615209</c:v>
                </c:pt>
                <c:pt idx="6">
                  <c:v>0.73366014774734967</c:v>
                </c:pt>
                <c:pt idx="7">
                  <c:v>0.71389021561743105</c:v>
                </c:pt>
                <c:pt idx="8">
                  <c:v>0.69716546792645873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1-4F2F-B5FE-B2E64C5D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70944"/>
        <c:axId val="658680456"/>
      </c:lineChart>
      <c:dateAx>
        <c:axId val="658670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0456"/>
        <c:crosses val="autoZero"/>
        <c:auto val="1"/>
        <c:lblOffset val="100"/>
        <c:baseTimeUnit val="months"/>
      </c:dateAx>
      <c:valAx>
        <c:axId val="6586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DP</a:t>
            </a:r>
            <a:r>
              <a:rPr lang="en-AU" baseline="0"/>
              <a:t> &amp; Adobe conversion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7.407407407407407E-2"/>
          <c:w val="0.75732086517762565"/>
          <c:h val="0.75251218564911748"/>
        </c:manualLayout>
      </c:layout>
      <c:lineChart>
        <c:grouping val="standard"/>
        <c:varyColors val="0"/>
        <c:ser>
          <c:idx val="0"/>
          <c:order val="0"/>
          <c:tx>
            <c:strRef>
              <c:f>month!$D$1</c:f>
              <c:strCache>
                <c:ptCount val="1"/>
                <c:pt idx="0">
                  <c:v>DP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month!$D$2:$D$10</c:f>
              <c:numCache>
                <c:formatCode>General</c:formatCode>
                <c:ptCount val="9"/>
                <c:pt idx="0">
                  <c:v>0.69113554921337672</c:v>
                </c:pt>
                <c:pt idx="1">
                  <c:v>0.69255875047835647</c:v>
                </c:pt>
                <c:pt idx="2">
                  <c:v>0.69287180618937505</c:v>
                </c:pt>
                <c:pt idx="3">
                  <c:v>0.69366889603231807</c:v>
                </c:pt>
                <c:pt idx="4">
                  <c:v>0.69423396565016704</c:v>
                </c:pt>
                <c:pt idx="5">
                  <c:v>0.69445848159977219</c:v>
                </c:pt>
                <c:pt idx="6">
                  <c:v>0.69094809185341899</c:v>
                </c:pt>
                <c:pt idx="7">
                  <c:v>0.68955905682116636</c:v>
                </c:pt>
                <c:pt idx="8">
                  <c:v>0.6787066993971046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D-41F8-941C-BC9CCC6D8720}"/>
            </c:ext>
          </c:extLst>
        </c:ser>
        <c:ser>
          <c:idx val="1"/>
          <c:order val="1"/>
          <c:tx>
            <c:strRef>
              <c:f>month!$E$1</c:f>
              <c:strCache>
                <c:ptCount val="1"/>
                <c:pt idx="0">
                  <c:v>Adobe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month!$E$2:$E$10</c:f>
              <c:numCache>
                <c:formatCode>General</c:formatCode>
                <c:ptCount val="9"/>
                <c:pt idx="0">
                  <c:v>0.74122581468785564</c:v>
                </c:pt>
                <c:pt idx="1">
                  <c:v>0.74611394517781371</c:v>
                </c:pt>
                <c:pt idx="2">
                  <c:v>0.74472741688751665</c:v>
                </c:pt>
                <c:pt idx="3">
                  <c:v>0.7448639706419965</c:v>
                </c:pt>
                <c:pt idx="4">
                  <c:v>0.74185469441014351</c:v>
                </c:pt>
                <c:pt idx="5">
                  <c:v>0.74156733587615209</c:v>
                </c:pt>
                <c:pt idx="6">
                  <c:v>0.73366014774734967</c:v>
                </c:pt>
                <c:pt idx="7">
                  <c:v>0.71389021561743105</c:v>
                </c:pt>
                <c:pt idx="8">
                  <c:v>0.69716546792645873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D-41F8-941C-BC9CCC6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3312"/>
        <c:axId val="540017248"/>
      </c:lineChart>
      <c:dateAx>
        <c:axId val="54001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7248"/>
        <c:crosses val="autoZero"/>
        <c:auto val="1"/>
        <c:lblOffset val="100"/>
        <c:baseTimeUnit val="months"/>
      </c:dateAx>
      <c:valAx>
        <c:axId val="540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DP Volume of App Starts &amp; Completes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60943518423838E-2"/>
          <c:y val="5.1842844743436596E-2"/>
          <c:w val="0.79988947650200437"/>
          <c:h val="0.87947099887792901"/>
        </c:manualLayout>
      </c:layout>
      <c:lineChart>
        <c:grouping val="standar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appstarts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month!$B$2:$B$10</c:f>
              <c:numCache>
                <c:formatCode>General</c:formatCode>
                <c:ptCount val="9"/>
                <c:pt idx="0">
                  <c:v>5551895</c:v>
                </c:pt>
                <c:pt idx="1">
                  <c:v>1296165</c:v>
                </c:pt>
                <c:pt idx="2">
                  <c:v>5432891</c:v>
                </c:pt>
                <c:pt idx="3">
                  <c:v>4980490</c:v>
                </c:pt>
                <c:pt idx="4">
                  <c:v>5224596</c:v>
                </c:pt>
                <c:pt idx="5">
                  <c:v>5135181</c:v>
                </c:pt>
                <c:pt idx="6">
                  <c:v>4549074</c:v>
                </c:pt>
                <c:pt idx="7">
                  <c:v>4919364</c:v>
                </c:pt>
                <c:pt idx="8">
                  <c:v>4624849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4-42A2-A56E-8A6697CFCE4D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appcompletes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month!$C$2:$C$10</c:f>
              <c:numCache>
                <c:formatCode>General</c:formatCode>
                <c:ptCount val="9"/>
                <c:pt idx="0">
                  <c:v>3837112</c:v>
                </c:pt>
                <c:pt idx="1">
                  <c:v>5053840</c:v>
                </c:pt>
                <c:pt idx="2">
                  <c:v>3764297</c:v>
                </c:pt>
                <c:pt idx="3">
                  <c:v>3454811</c:v>
                </c:pt>
                <c:pt idx="4">
                  <c:v>3627092</c:v>
                </c:pt>
                <c:pt idx="5">
                  <c:v>3566170</c:v>
                </c:pt>
                <c:pt idx="6">
                  <c:v>3143174</c:v>
                </c:pt>
                <c:pt idx="7">
                  <c:v>3392192</c:v>
                </c:pt>
                <c:pt idx="8">
                  <c:v>3138916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4-42A2-A56E-8A6697CF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0912"/>
        <c:axId val="539501240"/>
      </c:lineChart>
      <c:dateAx>
        <c:axId val="53950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1240"/>
        <c:crosses val="autoZero"/>
        <c:auto val="1"/>
        <c:lblOffset val="100"/>
        <c:baseTimeUnit val="months"/>
      </c:dateAx>
      <c:valAx>
        <c:axId val="5395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conversion</a:t>
            </a:r>
            <a:r>
              <a:rPr lang="en-AU" baseline="0"/>
              <a:t> YoY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Sheet2!$N$5</c:f>
              <c:strCache>
                <c:ptCount val="1"/>
                <c:pt idx="0">
                  <c:v>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Sheet2!$N$6:$N$17</c:f>
              <c:numCache>
                <c:formatCode>General</c:formatCode>
                <c:ptCount val="12"/>
                <c:pt idx="0">
                  <c:v>0.74488800703618407</c:v>
                </c:pt>
                <c:pt idx="1">
                  <c:v>0.7603118072657965</c:v>
                </c:pt>
                <c:pt idx="2">
                  <c:v>0.75393472906651704</c:v>
                </c:pt>
                <c:pt idx="3">
                  <c:v>0.75168232643979072</c:v>
                </c:pt>
                <c:pt idx="4">
                  <c:v>0.75093924265806988</c:v>
                </c:pt>
                <c:pt idx="5">
                  <c:v>0.74638726735690875</c:v>
                </c:pt>
                <c:pt idx="6">
                  <c:v>0.73075505426833698</c:v>
                </c:pt>
                <c:pt idx="7">
                  <c:v>0.7349541279656413</c:v>
                </c:pt>
                <c:pt idx="8">
                  <c:v>0.73154708582299754</c:v>
                </c:pt>
                <c:pt idx="9">
                  <c:v>0.71476901239049284</c:v>
                </c:pt>
                <c:pt idx="10">
                  <c:v>0.73742412298867466</c:v>
                </c:pt>
                <c:pt idx="11">
                  <c:v>0.69858271722693333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2-4CAA-89E0-F3C7B5E4004C}"/>
            </c:ext>
          </c:extLst>
        </c:ser>
        <c:ser>
          <c:idx val="1"/>
          <c:order val="1"/>
          <c:tx>
            <c:strRef>
              <c:f>Sheet2!$O$5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Sheet2!$O$6:$O$17</c:f>
              <c:numCache>
                <c:formatCode>General</c:formatCode>
                <c:ptCount val="12"/>
                <c:pt idx="0">
                  <c:v>0.67672286431248774</c:v>
                </c:pt>
                <c:pt idx="1">
                  <c:v>0.68462705411921754</c:v>
                </c:pt>
                <c:pt idx="2">
                  <c:v>0.69113554921337672</c:v>
                </c:pt>
                <c:pt idx="3">
                  <c:v>0.69459322020483438</c:v>
                </c:pt>
                <c:pt idx="4">
                  <c:v>0.69287180618937505</c:v>
                </c:pt>
                <c:pt idx="5">
                  <c:v>0.69366889603231807</c:v>
                </c:pt>
                <c:pt idx="6">
                  <c:v>0.69423396565016704</c:v>
                </c:pt>
                <c:pt idx="7">
                  <c:v>0.69445848159977219</c:v>
                </c:pt>
                <c:pt idx="8">
                  <c:v>0.69094809185341899</c:v>
                </c:pt>
                <c:pt idx="9">
                  <c:v>0.68955905682116636</c:v>
                </c:pt>
                <c:pt idx="10">
                  <c:v>0.6787066993971046</c:v>
                </c:pt>
                <c:pt idx="11">
                  <c:v>0.67755608658330047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2-4CAA-89E0-F3C7B5E4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88176"/>
        <c:axId val="483891456"/>
      </c:lineChart>
      <c:catAx>
        <c:axId val="4838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1456"/>
        <c:crosses val="autoZero"/>
        <c:auto val="1"/>
        <c:lblAlgn val="ctr"/>
        <c:lblOffset val="100"/>
        <c:noMultiLvlLbl val="0"/>
      </c:catAx>
      <c:valAx>
        <c:axId val="483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conversion</a:t>
            </a:r>
            <a:r>
              <a:rPr lang="en-AU" baseline="0"/>
              <a:t> trend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Sheet2!$G$6:$G$29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Sheet2!$J$6:$J$29</c:f>
              <c:numCache>
                <c:formatCode>General</c:formatCode>
                <c:ptCount val="24"/>
                <c:pt idx="0">
                  <c:v>0.74488800703618407</c:v>
                </c:pt>
                <c:pt idx="1">
                  <c:v>0.7603118072657965</c:v>
                </c:pt>
                <c:pt idx="2">
                  <c:v>0.75393472906651704</c:v>
                </c:pt>
                <c:pt idx="3">
                  <c:v>0.75168232643979072</c:v>
                </c:pt>
                <c:pt idx="4">
                  <c:v>0.75093924265806988</c:v>
                </c:pt>
                <c:pt idx="5">
                  <c:v>0.74638726735690875</c:v>
                </c:pt>
                <c:pt idx="6">
                  <c:v>0.73075505426833698</c:v>
                </c:pt>
                <c:pt idx="7">
                  <c:v>0.7349541279656413</c:v>
                </c:pt>
                <c:pt idx="8">
                  <c:v>0.73154708582299754</c:v>
                </c:pt>
                <c:pt idx="9">
                  <c:v>0.71476901239049284</c:v>
                </c:pt>
                <c:pt idx="10">
                  <c:v>0.73742412298867466</c:v>
                </c:pt>
                <c:pt idx="11">
                  <c:v>0.69858271722693333</c:v>
                </c:pt>
                <c:pt idx="12">
                  <c:v>0.67672286431248774</c:v>
                </c:pt>
                <c:pt idx="13">
                  <c:v>0.68462705411921754</c:v>
                </c:pt>
                <c:pt idx="14">
                  <c:v>0.69113554921337672</c:v>
                </c:pt>
                <c:pt idx="15">
                  <c:v>0.69459322020483438</c:v>
                </c:pt>
                <c:pt idx="16">
                  <c:v>0.69287180618937505</c:v>
                </c:pt>
                <c:pt idx="17">
                  <c:v>0.69366889603231807</c:v>
                </c:pt>
                <c:pt idx="18">
                  <c:v>0.69423396565016704</c:v>
                </c:pt>
                <c:pt idx="19">
                  <c:v>0.69445848159977219</c:v>
                </c:pt>
                <c:pt idx="20">
                  <c:v>0.69094809185341899</c:v>
                </c:pt>
                <c:pt idx="21">
                  <c:v>0.68955905682116636</c:v>
                </c:pt>
                <c:pt idx="22">
                  <c:v>0.6787066993971046</c:v>
                </c:pt>
                <c:pt idx="23">
                  <c:v>0.67755608658330047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518-AE70-598327B5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21984"/>
        <c:axId val="736822312"/>
      </c:lineChart>
      <c:dateAx>
        <c:axId val="736821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2312"/>
        <c:crosses val="autoZero"/>
        <c:auto val="1"/>
        <c:lblOffset val="100"/>
        <c:baseTimeUnit val="months"/>
      </c:dateAx>
      <c:valAx>
        <c:axId val="7368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 start and complete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Sheet2!$G$6:$G$28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Sheet2!$H$6:$H$28</c:f>
              <c:numCache>
                <c:formatCode>General</c:formatCode>
                <c:ptCount val="23"/>
                <c:pt idx="0">
                  <c:v>4530865</c:v>
                </c:pt>
                <c:pt idx="1">
                  <c:v>4691103</c:v>
                </c:pt>
                <c:pt idx="2">
                  <c:v>4970482</c:v>
                </c:pt>
                <c:pt idx="3">
                  <c:v>3783154</c:v>
                </c:pt>
                <c:pt idx="4">
                  <c:v>4546216</c:v>
                </c:pt>
                <c:pt idx="5">
                  <c:v>4049497</c:v>
                </c:pt>
                <c:pt idx="6">
                  <c:v>4338165</c:v>
                </c:pt>
                <c:pt idx="7">
                  <c:v>4831375</c:v>
                </c:pt>
                <c:pt idx="8">
                  <c:v>4331240</c:v>
                </c:pt>
                <c:pt idx="9">
                  <c:v>4614425</c:v>
                </c:pt>
                <c:pt idx="10">
                  <c:v>4490820</c:v>
                </c:pt>
                <c:pt idx="11">
                  <c:v>3325589</c:v>
                </c:pt>
                <c:pt idx="12">
                  <c:v>5895502</c:v>
                </c:pt>
                <c:pt idx="13">
                  <c:v>5738165</c:v>
                </c:pt>
                <c:pt idx="14">
                  <c:v>5551895</c:v>
                </c:pt>
                <c:pt idx="15">
                  <c:v>5053840</c:v>
                </c:pt>
                <c:pt idx="16">
                  <c:v>5432891</c:v>
                </c:pt>
                <c:pt idx="17">
                  <c:v>4980490</c:v>
                </c:pt>
                <c:pt idx="18">
                  <c:v>5224596</c:v>
                </c:pt>
                <c:pt idx="19">
                  <c:v>5135181</c:v>
                </c:pt>
                <c:pt idx="20">
                  <c:v>4549074</c:v>
                </c:pt>
                <c:pt idx="21">
                  <c:v>4919364</c:v>
                </c:pt>
                <c:pt idx="22">
                  <c:v>4624849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0-43B0-B9D8-5E8921EF6F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Sheet2!$G$6:$G$28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Sheet2!$I$6:$I$28</c:f>
              <c:numCache>
                <c:formatCode>General</c:formatCode>
                <c:ptCount val="23"/>
                <c:pt idx="0">
                  <c:v>3374987</c:v>
                </c:pt>
                <c:pt idx="1">
                  <c:v>3566701</c:v>
                </c:pt>
                <c:pt idx="2">
                  <c:v>3747419</c:v>
                </c:pt>
                <c:pt idx="3">
                  <c:v>2843730</c:v>
                </c:pt>
                <c:pt idx="4">
                  <c:v>3413932</c:v>
                </c:pt>
                <c:pt idx="5">
                  <c:v>3022493</c:v>
                </c:pt>
                <c:pt idx="6">
                  <c:v>3170136</c:v>
                </c:pt>
                <c:pt idx="7">
                  <c:v>3550839</c:v>
                </c:pt>
                <c:pt idx="8">
                  <c:v>3168506</c:v>
                </c:pt>
                <c:pt idx="9">
                  <c:v>3298248</c:v>
                </c:pt>
                <c:pt idx="10">
                  <c:v>3311639</c:v>
                </c:pt>
                <c:pt idx="11">
                  <c:v>2323199</c:v>
                </c:pt>
                <c:pt idx="12">
                  <c:v>3989621</c:v>
                </c:pt>
                <c:pt idx="13">
                  <c:v>3928503</c:v>
                </c:pt>
                <c:pt idx="14">
                  <c:v>3837112</c:v>
                </c:pt>
                <c:pt idx="15">
                  <c:v>3510363</c:v>
                </c:pt>
                <c:pt idx="16">
                  <c:v>3764297</c:v>
                </c:pt>
                <c:pt idx="17">
                  <c:v>3454811</c:v>
                </c:pt>
                <c:pt idx="18">
                  <c:v>3627092</c:v>
                </c:pt>
                <c:pt idx="19">
                  <c:v>3566170</c:v>
                </c:pt>
                <c:pt idx="20">
                  <c:v>3143174</c:v>
                </c:pt>
                <c:pt idx="21">
                  <c:v>3392192</c:v>
                </c:pt>
                <c:pt idx="22">
                  <c:v>3138916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0-43B0-B9D8-5E8921EF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40680"/>
        <c:axId val="736839368"/>
      </c:lineChart>
      <c:dateAx>
        <c:axId val="736840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9368"/>
        <c:crosses val="autoZero"/>
        <c:auto val="1"/>
        <c:lblOffset val="100"/>
        <c:baseTimeUnit val="months"/>
      </c:dateAx>
      <c:valAx>
        <c:axId val="7368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 start - complete volume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Sheet2!$G$6:$G$29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Sheet2!$K$6:$K$29</c:f>
              <c:numCache>
                <c:formatCode>General</c:formatCode>
                <c:ptCount val="24"/>
                <c:pt idx="0">
                  <c:v>1155878</c:v>
                </c:pt>
                <c:pt idx="1">
                  <c:v>1124402</c:v>
                </c:pt>
                <c:pt idx="2">
                  <c:v>1223063</c:v>
                </c:pt>
                <c:pt idx="3">
                  <c:v>939424</c:v>
                </c:pt>
                <c:pt idx="4">
                  <c:v>1132284</c:v>
                </c:pt>
                <c:pt idx="5">
                  <c:v>1027004</c:v>
                </c:pt>
                <c:pt idx="6">
                  <c:v>1168029</c:v>
                </c:pt>
                <c:pt idx="7">
                  <c:v>1280536</c:v>
                </c:pt>
                <c:pt idx="8">
                  <c:v>1162734</c:v>
                </c:pt>
                <c:pt idx="9">
                  <c:v>1316177</c:v>
                </c:pt>
                <c:pt idx="10">
                  <c:v>1179181</c:v>
                </c:pt>
                <c:pt idx="11">
                  <c:v>1002390</c:v>
                </c:pt>
                <c:pt idx="12">
                  <c:v>1905881</c:v>
                </c:pt>
                <c:pt idx="13">
                  <c:v>1809662</c:v>
                </c:pt>
                <c:pt idx="14">
                  <c:v>1714783</c:v>
                </c:pt>
                <c:pt idx="15">
                  <c:v>1543477</c:v>
                </c:pt>
                <c:pt idx="16">
                  <c:v>1668594</c:v>
                </c:pt>
                <c:pt idx="17">
                  <c:v>1525679</c:v>
                </c:pt>
                <c:pt idx="18">
                  <c:v>1597504</c:v>
                </c:pt>
                <c:pt idx="19">
                  <c:v>1569011</c:v>
                </c:pt>
                <c:pt idx="20">
                  <c:v>1405900</c:v>
                </c:pt>
                <c:pt idx="21">
                  <c:v>1527172</c:v>
                </c:pt>
                <c:pt idx="22">
                  <c:v>1485933</c:v>
                </c:pt>
                <c:pt idx="23">
                  <c:v>833898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4C10-99BF-5609C73D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42320"/>
        <c:axId val="736842976"/>
      </c:lineChart>
      <c:dateAx>
        <c:axId val="736842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2976"/>
        <c:crosses val="autoZero"/>
        <c:auto val="1"/>
        <c:lblOffset val="100"/>
        <c:baseTimeUnit val="months"/>
      </c:dateAx>
      <c:valAx>
        <c:axId val="7368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166686</xdr:rowOff>
    </xdr:from>
    <xdr:to>
      <xdr:col>29</xdr:col>
      <xdr:colOff>209549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486A0-1134-4A53-8F73-0A1CB34E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42862</xdr:rowOff>
    </xdr:from>
    <xdr:to>
      <xdr:col>15</xdr:col>
      <xdr:colOff>457200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524FA-5735-4572-B1C3-E055D3AF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2</xdr:row>
      <xdr:rowOff>128586</xdr:rowOff>
    </xdr:from>
    <xdr:to>
      <xdr:col>23</xdr:col>
      <xdr:colOff>309562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1F389-A90A-4C67-A5B6-6BA10134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152399</xdr:colOff>
      <xdr:row>5</xdr:row>
      <xdr:rowOff>23811</xdr:rowOff>
    </xdr:from>
    <xdr:to>
      <xdr:col>36</xdr:col>
      <xdr:colOff>530678</xdr:colOff>
      <xdr:row>25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F7E3F-FD46-4918-9FC7-0A24BFB0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323849</xdr:colOff>
      <xdr:row>23</xdr:row>
      <xdr:rowOff>80962</xdr:rowOff>
    </xdr:from>
    <xdr:to>
      <xdr:col>25</xdr:col>
      <xdr:colOff>142874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82E70-07AF-4F11-A6E2-5029CE65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147637</xdr:rowOff>
    </xdr:from>
    <xdr:to>
      <xdr:col>20</xdr:col>
      <xdr:colOff>314325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8BB1E-7429-402F-B79D-AF3953E4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19</xdr:row>
      <xdr:rowOff>119062</xdr:rowOff>
    </xdr:from>
    <xdr:to>
      <xdr:col>23</xdr:col>
      <xdr:colOff>161925</xdr:colOff>
      <xdr:row>34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593A7-4934-426F-9F54-C27C139D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22</xdr:row>
      <xdr:rowOff>119061</xdr:rowOff>
    </xdr:from>
    <xdr:to>
      <xdr:col>25</xdr:col>
      <xdr:colOff>9525</xdr:colOff>
      <xdr:row>40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31685-ED8F-4F64-8D0A-AD47D51C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32</xdr:row>
      <xdr:rowOff>61912</xdr:rowOff>
    </xdr:from>
    <xdr:to>
      <xdr:col>10</xdr:col>
      <xdr:colOff>571500</xdr:colOff>
      <xdr:row>46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DEEAA-FC44-47AA-BAE3-65B5D9BA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dearaujo\AppData\Local\Microsoft\Windows\INetCache\Content.Outlook\DK6UEVVH\Connect%20-%20Key%20Health%20Metrics%20-%20Report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KPI auth conversion"/>
      <sheetName val="NLO app conversion - By Month"/>
      <sheetName val="NLO app conversion - By Week"/>
      <sheetName val="% of Logged In - By Week"/>
      <sheetName val="% of Logged In - By Month"/>
      <sheetName val="Authentication - By Month"/>
      <sheetName val="Authentication - By Week"/>
      <sheetName val="Auth by channel- By Month"/>
      <sheetName val="Auth by Channel - By Week"/>
    </sheetNames>
    <sheetDataSet>
      <sheetData sheetId="0"/>
      <sheetData sheetId="1">
        <row r="20">
          <cell r="G20">
            <v>43040</v>
          </cell>
          <cell r="H20">
            <v>4252656</v>
          </cell>
          <cell r="I20">
            <v>3163199</v>
          </cell>
          <cell r="J20">
            <v>0.74381727560376387</v>
          </cell>
        </row>
        <row r="21">
          <cell r="G21">
            <v>43070</v>
          </cell>
          <cell r="H21">
            <v>3152807</v>
          </cell>
          <cell r="I21">
            <v>2274927</v>
          </cell>
          <cell r="J21">
            <v>0.72155606099580472</v>
          </cell>
        </row>
        <row r="22">
          <cell r="G22">
            <v>43101</v>
          </cell>
          <cell r="H22">
            <v>5618103</v>
          </cell>
          <cell r="I22">
            <v>4037813</v>
          </cell>
          <cell r="J22">
            <v>0.71871466222673386</v>
          </cell>
        </row>
        <row r="23">
          <cell r="G23">
            <v>43132</v>
          </cell>
          <cell r="H23">
            <v>5455286</v>
          </cell>
          <cell r="I23">
            <v>3993837</v>
          </cell>
          <cell r="J23">
            <v>0.7321040546728439</v>
          </cell>
        </row>
        <row r="24">
          <cell r="G24">
            <v>43160</v>
          </cell>
          <cell r="H24">
            <v>5271743</v>
          </cell>
          <cell r="I24">
            <v>3907552</v>
          </cell>
          <cell r="J24">
            <v>0.74122581468785564</v>
          </cell>
        </row>
        <row r="25">
          <cell r="G25">
            <v>43191</v>
          </cell>
          <cell r="H25">
            <v>4778175</v>
          </cell>
          <cell r="I25">
            <v>3565063</v>
          </cell>
          <cell r="J25">
            <v>0.74611394517781371</v>
          </cell>
        </row>
        <row r="26">
          <cell r="G26">
            <v>43221</v>
          </cell>
          <cell r="H26">
            <v>5140744</v>
          </cell>
          <cell r="I26">
            <v>3828453</v>
          </cell>
          <cell r="J26">
            <v>0.74472741688751665</v>
          </cell>
        </row>
        <row r="27">
          <cell r="G27">
            <v>43252</v>
          </cell>
          <cell r="H27">
            <v>4718577</v>
          </cell>
          <cell r="I27">
            <v>3514698</v>
          </cell>
          <cell r="J27">
            <v>0.7448639706419965</v>
          </cell>
        </row>
        <row r="28">
          <cell r="G28">
            <v>43282</v>
          </cell>
          <cell r="H28">
            <v>4941558</v>
          </cell>
          <cell r="I28">
            <v>3665918</v>
          </cell>
          <cell r="J28">
            <v>0.74185469441014351</v>
          </cell>
        </row>
        <row r="29">
          <cell r="G29">
            <v>43313</v>
          </cell>
          <cell r="H29">
            <v>4851047</v>
          </cell>
          <cell r="I29">
            <v>3597378</v>
          </cell>
          <cell r="J29">
            <v>0.74156733587615209</v>
          </cell>
        </row>
        <row r="30">
          <cell r="G30">
            <v>43344</v>
          </cell>
          <cell r="H30">
            <v>4318047</v>
          </cell>
          <cell r="I30">
            <v>3167979</v>
          </cell>
          <cell r="J30">
            <v>0.73366014774734967</v>
          </cell>
        </row>
        <row r="31">
          <cell r="G31">
            <v>43374</v>
          </cell>
          <cell r="H31">
            <v>4771553</v>
          </cell>
          <cell r="I31">
            <v>3406365</v>
          </cell>
          <cell r="J31">
            <v>0.71389021561743105</v>
          </cell>
        </row>
        <row r="32">
          <cell r="G32">
            <v>43405</v>
          </cell>
          <cell r="H32">
            <v>4500002</v>
          </cell>
          <cell r="I32">
            <v>3137246</v>
          </cell>
          <cell r="J32">
            <v>0.69716546792645873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dams" refreshedDate="43454.642059027778" createdVersion="6" refreshedVersion="6" minRefreshableVersion="3" recordCount="941" xr:uid="{211B0AC7-34E4-4CE3-8482-2F493FC8F0A2}">
  <cacheSource type="worksheet">
    <worksheetSource ref="A1:C942" sheet="Sheet1"/>
  </cacheSource>
  <cacheFields count="5">
    <cacheField name="dt" numFmtId="14">
      <sharedItems containsSemiMixedTypes="0" containsNonDate="0" containsDate="1" containsString="0" minDate="2016-05-24T00:00:00" maxDate="2018-12-21T00:00:00" count="941">
        <d v="2018-01-04T00:00:00"/>
        <d v="2017-10-18T00:00:00"/>
        <d v="2018-10-22T00:00:00"/>
        <d v="2017-01-13T00:00:00"/>
        <d v="2017-12-21T00:00:00"/>
        <d v="2017-12-08T00:00:00"/>
        <d v="2017-03-17T00:00:00"/>
        <d v="2016-12-08T00:00:00"/>
        <d v="2018-01-06T00:00:00"/>
        <d v="2017-05-09T00:00:00"/>
        <d v="2018-03-06T00:00:00"/>
        <d v="2017-12-03T00:00:00"/>
        <d v="2016-07-05T00:00:00"/>
        <d v="2016-05-31T00:00:00"/>
        <d v="2017-07-31T00:00:00"/>
        <d v="2017-08-20T00:00:00"/>
        <d v="2018-11-18T00:00:00"/>
        <d v="2018-06-02T00:00:00"/>
        <d v="2016-10-28T00:00:00"/>
        <d v="2018-11-20T00:00:00"/>
        <d v="2017-01-14T00:00:00"/>
        <d v="2018-10-02T00:00:00"/>
        <d v="2017-06-21T00:00:00"/>
        <d v="2016-05-28T00:00:00"/>
        <d v="2016-11-28T00:00:00"/>
        <d v="2018-07-26T00:00:00"/>
        <d v="2016-08-13T00:00:00"/>
        <d v="2018-01-12T00:00:00"/>
        <d v="2016-05-30T00:00:00"/>
        <d v="2018-01-30T00:00:00"/>
        <d v="2018-12-12T00:00:00"/>
        <d v="2016-08-23T00:00:00"/>
        <d v="2018-06-22T00:00:00"/>
        <d v="2018-05-17T00:00:00"/>
        <d v="2018-01-29T00:00:00"/>
        <d v="2018-09-07T00:00:00"/>
        <d v="2018-06-04T00:00:00"/>
        <d v="2017-02-06T00:00:00"/>
        <d v="2018-07-07T00:00:00"/>
        <d v="2017-11-29T00:00:00"/>
        <d v="2017-07-11T00:00:00"/>
        <d v="2018-11-14T00:00:00"/>
        <d v="2018-04-02T00:00:00"/>
        <d v="2018-04-20T00:00:00"/>
        <d v="2018-02-26T00:00:00"/>
        <d v="2017-07-21T00:00:00"/>
        <d v="2016-11-05T00:00:00"/>
        <d v="2016-11-16T00:00:00"/>
        <d v="2016-10-03T00:00:00"/>
        <d v="2017-12-07T00:00:00"/>
        <d v="2018-09-22T00:00:00"/>
        <d v="2018-04-15T00:00:00"/>
        <d v="2016-08-31T00:00:00"/>
        <d v="2018-10-25T00:00:00"/>
        <d v="2017-08-24T00:00:00"/>
        <d v="2016-09-20T00:00:00"/>
        <d v="2018-10-30T00:00:00"/>
        <d v="2018-08-17T00:00:00"/>
        <d v="2018-09-05T00:00:00"/>
        <d v="2016-10-12T00:00:00"/>
        <d v="2016-10-17T00:00:00"/>
        <d v="2017-10-28T00:00:00"/>
        <d v="2018-11-15T00:00:00"/>
        <d v="2018-09-16T00:00:00"/>
        <d v="2017-05-03T00:00:00"/>
        <d v="2016-07-27T00:00:00"/>
        <d v="2017-02-20T00:00:00"/>
        <d v="2016-06-01T00:00:00"/>
        <d v="2018-04-03T00:00:00"/>
        <d v="2018-12-03T00:00:00"/>
        <d v="2016-06-25T00:00:00"/>
        <d v="2016-10-16T00:00:00"/>
        <d v="2016-12-16T00:00:00"/>
        <d v="2018-10-07T00:00:00"/>
        <d v="2018-06-20T00:00:00"/>
        <d v="2018-06-03T00:00:00"/>
        <d v="2016-08-28T00:00:00"/>
        <d v="2016-08-24T00:00:00"/>
        <d v="2018-05-11T00:00:00"/>
        <d v="2018-09-15T00:00:00"/>
        <d v="2018-09-12T00:00:00"/>
        <d v="2018-07-11T00:00:00"/>
        <d v="2017-08-12T00:00:00"/>
        <d v="2017-06-01T00:00:00"/>
        <d v="2017-03-02T00:00:00"/>
        <d v="2018-03-14T00:00:00"/>
        <d v="2018-11-27T00:00:00"/>
        <d v="2017-12-10T00:00:00"/>
        <d v="2018-11-09T00:00:00"/>
        <d v="2018-03-28T00:00:00"/>
        <d v="2017-12-27T00:00:00"/>
        <d v="2017-01-21T00:00:00"/>
        <d v="2017-06-18T00:00:00"/>
        <d v="2016-11-11T00:00:00"/>
        <d v="2016-08-15T00:00:00"/>
        <d v="2016-08-02T00:00:00"/>
        <d v="2018-09-29T00:00:00"/>
        <d v="2017-01-20T00:00:00"/>
        <d v="2018-10-11T00:00:00"/>
        <d v="2016-12-25T00:00:00"/>
        <d v="2017-11-04T00:00:00"/>
        <d v="2017-09-17T00:00:00"/>
        <d v="2018-10-01T00:00:00"/>
        <d v="2017-11-26T00:00:00"/>
        <d v="2017-01-03T00:00:00"/>
        <d v="2018-12-17T00:00:00"/>
        <d v="2016-09-23T00:00:00"/>
        <d v="2018-01-11T00:00:00"/>
        <d v="2018-07-24T00:00:00"/>
        <d v="2016-09-13T00:00:00"/>
        <d v="2018-08-27T00:00:00"/>
        <d v="2017-01-17T00:00:00"/>
        <d v="2018-03-16T00:00:00"/>
        <d v="2016-08-09T00:00:00"/>
        <d v="2018-04-22T00:00:00"/>
        <d v="2018-05-09T00:00:00"/>
        <d v="2017-04-21T00:00:00"/>
        <d v="2016-09-25T00:00:00"/>
        <d v="2016-05-26T00:00:00"/>
        <d v="2018-04-09T00:00:00"/>
        <d v="2017-05-18T00:00:00"/>
        <d v="2017-09-27T00:00:00"/>
        <d v="2018-02-13T00:00:00"/>
        <d v="2018-12-16T00:00:00"/>
        <d v="2018-07-13T00:00:00"/>
        <d v="2017-11-27T00:00:00"/>
        <d v="2017-03-30T00:00:00"/>
        <d v="2016-08-18T00:00:00"/>
        <d v="2016-07-25T00:00:00"/>
        <d v="2018-12-06T00:00:00"/>
        <d v="2018-03-09T00:00:00"/>
        <d v="2016-08-30T00:00:00"/>
        <d v="2016-10-13T00:00:00"/>
        <d v="2018-12-18T00:00:00"/>
        <d v="2018-05-25T00:00:00"/>
        <d v="2018-08-25T00:00:00"/>
        <d v="2016-06-19T00:00:00"/>
        <d v="2018-12-19T00:00:00"/>
        <d v="2018-06-26T00:00:00"/>
        <d v="2016-12-13T00:00:00"/>
        <d v="2017-02-18T00:00:00"/>
        <d v="2017-02-08T00:00:00"/>
        <d v="2018-04-23T00:00:00"/>
        <d v="2017-09-30T00:00:00"/>
        <d v="2018-07-02T00:00:00"/>
        <d v="2018-06-11T00:00:00"/>
        <d v="2018-01-09T00:00:00"/>
        <d v="2017-06-23T00:00:00"/>
        <d v="2018-06-25T00:00:00"/>
        <d v="2017-04-06T00:00:00"/>
        <d v="2018-04-28T00:00:00"/>
        <d v="2017-07-01T00:00:00"/>
        <d v="2016-10-06T00:00:00"/>
        <d v="2018-10-13T00:00:00"/>
        <d v="2018-06-08T00:00:00"/>
        <d v="2016-12-20T00:00:00"/>
        <d v="2018-09-20T00:00:00"/>
        <d v="2017-08-09T00:00:00"/>
        <d v="2018-07-23T00:00:00"/>
        <d v="2018-01-23T00:00:00"/>
        <d v="2016-06-05T00:00:00"/>
        <d v="2018-05-14T00:00:00"/>
        <d v="2018-02-18T00:00:00"/>
        <d v="2016-12-31T00:00:00"/>
        <d v="2017-10-24T00:00:00"/>
        <d v="2018-11-22T00:00:00"/>
        <d v="2018-10-29T00:00:00"/>
        <d v="2018-11-05T00:00:00"/>
        <d v="2018-07-12T00:00:00"/>
        <d v="2017-03-09T00:00:00"/>
        <d v="2016-09-15T00:00:00"/>
        <d v="2017-05-24T00:00:00"/>
        <d v="2018-03-18T00:00:00"/>
        <d v="2018-11-06T00:00:00"/>
        <d v="2018-10-16T00:00:00"/>
        <d v="2018-06-29T00:00:00"/>
        <d v="2018-05-31T00:00:00"/>
        <d v="2017-11-25T00:00:00"/>
        <d v="2017-03-19T00:00:00"/>
        <d v="2017-01-07T00:00:00"/>
        <d v="2017-09-04T00:00:00"/>
        <d v="2017-09-25T00:00:00"/>
        <d v="2018-09-21T00:00:00"/>
        <d v="2018-02-15T00:00:00"/>
        <d v="2018-02-04T00:00:00"/>
        <d v="2017-10-10T00:00:00"/>
        <d v="2017-04-14T00:00:00"/>
        <d v="2017-04-02T00:00:00"/>
        <d v="2018-11-25T00:00:00"/>
        <d v="2018-09-17T00:00:00"/>
        <d v="2018-05-13T00:00:00"/>
        <d v="2018-08-22T00:00:00"/>
        <d v="2017-03-20T00:00:00"/>
        <d v="2016-11-17T00:00:00"/>
        <d v="2018-10-10T00:00:00"/>
        <d v="2017-06-08T00:00:00"/>
        <d v="2017-04-17T00:00:00"/>
        <d v="2016-07-04T00:00:00"/>
        <d v="2018-01-01T00:00:00"/>
        <d v="2017-10-11T00:00:00"/>
        <d v="2016-09-04T00:00:00"/>
        <d v="2017-10-08T00:00:00"/>
        <d v="2016-10-24T00:00:00"/>
        <d v="2016-05-29T00:00:00"/>
        <d v="2018-06-21T00:00:00"/>
        <d v="2017-05-13T00:00:00"/>
        <d v="2017-04-23T00:00:00"/>
        <d v="2017-02-12T00:00:00"/>
        <d v="2016-07-20T00:00:00"/>
        <d v="2018-03-20T00:00:00"/>
        <d v="2017-03-06T00:00:00"/>
        <d v="2017-07-08T00:00:00"/>
        <d v="2018-02-19T00:00:00"/>
        <d v="2017-10-27T00:00:00"/>
        <d v="2017-07-30T00:00:00"/>
        <d v="2016-05-24T00:00:00"/>
        <d v="2016-08-10T00:00:00"/>
        <d v="2016-10-09T00:00:00"/>
        <d v="2018-07-21T00:00:00"/>
        <d v="2017-02-17T00:00:00"/>
        <d v="2016-06-02T00:00:00"/>
        <d v="2017-08-11T00:00:00"/>
        <d v="2017-04-25T00:00:00"/>
        <d v="2018-03-03T00:00:00"/>
        <d v="2017-03-11T00:00:00"/>
        <d v="2018-04-18T00:00:00"/>
        <d v="2017-02-09T00:00:00"/>
        <d v="2016-12-05T00:00:00"/>
        <d v="2017-12-04T00:00:00"/>
        <d v="2017-09-16T00:00:00"/>
        <d v="2017-07-25T00:00:00"/>
        <d v="2018-04-01T00:00:00"/>
        <d v="2017-09-20T00:00:00"/>
        <d v="2017-03-18T00:00:00"/>
        <d v="2018-06-27T00:00:00"/>
        <d v="2017-11-21T00:00:00"/>
        <d v="2018-07-10T00:00:00"/>
        <d v="2018-05-21T00:00:00"/>
        <d v="2017-01-06T00:00:00"/>
        <d v="2016-06-28T00:00:00"/>
        <d v="2018-09-03T00:00:00"/>
        <d v="2018-03-24T00:00:00"/>
        <d v="2017-02-02T00:00:00"/>
        <d v="2017-09-24T00:00:00"/>
        <d v="2017-05-04T00:00:00"/>
        <d v="2018-10-19T00:00:00"/>
        <d v="2018-08-21T00:00:00"/>
        <d v="2017-05-02T00:00:00"/>
        <d v="2018-06-18T00:00:00"/>
        <d v="2017-06-04T00:00:00"/>
        <d v="2017-05-11T00:00:00"/>
        <d v="2017-04-27T00:00:00"/>
        <d v="2017-05-10T00:00:00"/>
        <d v="2018-10-21T00:00:00"/>
        <d v="2017-05-06T00:00:00"/>
        <d v="2017-04-22T00:00:00"/>
        <d v="2018-07-16T00:00:00"/>
        <d v="2018-06-30T00:00:00"/>
        <d v="2018-06-06T00:00:00"/>
        <d v="2018-08-08T00:00:00"/>
        <d v="2018-05-04T00:00:00"/>
        <d v="2018-01-26T00:00:00"/>
        <d v="2018-09-06T00:00:00"/>
        <d v="2018-01-24T00:00:00"/>
        <d v="2017-09-03T00:00:00"/>
        <d v="2018-09-26T00:00:00"/>
        <d v="2018-08-05T00:00:00"/>
        <d v="2017-11-05T00:00:00"/>
        <d v="2018-10-27T00:00:00"/>
        <d v="2017-01-30T00:00:00"/>
        <d v="2018-03-22T00:00:00"/>
        <d v="2017-04-04T00:00:00"/>
        <d v="2018-02-01T00:00:00"/>
        <d v="2017-10-17T00:00:00"/>
        <d v="2017-03-12T00:00:00"/>
        <d v="2017-12-02T00:00:00"/>
        <d v="2016-09-21T00:00:00"/>
        <d v="2017-08-18T00:00:00"/>
        <d v="2018-10-26T00:00:00"/>
        <d v="2018-08-28T00:00:00"/>
        <d v="2016-10-04T00:00:00"/>
        <d v="2018-02-27T00:00:00"/>
        <d v="2018-08-19T00:00:00"/>
        <d v="2017-05-05T00:00:00"/>
        <d v="2016-07-17T00:00:00"/>
        <d v="2018-11-30T00:00:00"/>
        <d v="2016-12-23T00:00:00"/>
        <d v="2016-06-14T00:00:00"/>
        <d v="2017-05-14T00:00:00"/>
        <d v="2018-09-08T00:00:00"/>
        <d v="2018-10-03T00:00:00"/>
        <d v="2017-05-19T00:00:00"/>
        <d v="2017-01-23T00:00:00"/>
        <d v="2017-12-19T00:00:00"/>
        <d v="2017-02-26T00:00:00"/>
        <d v="2018-12-14T00:00:00"/>
        <d v="2017-12-16T00:00:00"/>
        <d v="2018-06-10T00:00:00"/>
        <d v="2017-04-15T00:00:00"/>
        <d v="2018-09-25T00:00:00"/>
        <d v="2018-07-22T00:00:00"/>
        <d v="2017-07-09T00:00:00"/>
        <d v="2017-09-11T00:00:00"/>
        <d v="2016-11-24T00:00:00"/>
        <d v="2018-09-01T00:00:00"/>
        <d v="2016-11-19T00:00:00"/>
        <d v="2016-08-07T00:00:00"/>
        <d v="2018-03-04T00:00:00"/>
        <d v="2018-05-18T00:00:00"/>
        <d v="2016-12-26T00:00:00"/>
        <d v="2016-08-11T00:00:00"/>
        <d v="2016-10-18T00:00:00"/>
        <d v="2018-08-12T00:00:00"/>
        <d v="2017-10-30T00:00:00"/>
        <d v="2016-11-13T00:00:00"/>
        <d v="2016-08-26T00:00:00"/>
        <d v="2018-12-09T00:00:00"/>
        <d v="2018-08-20T00:00:00"/>
        <d v="2017-10-22T00:00:00"/>
        <d v="2017-06-03T00:00:00"/>
        <d v="2018-08-06T00:00:00"/>
        <d v="2017-11-08T00:00:00"/>
        <d v="2018-04-05T00:00:00"/>
        <d v="2018-11-10T00:00:00"/>
        <d v="2017-11-06T00:00:00"/>
        <d v="2017-04-18T00:00:00"/>
        <d v="2018-05-05T00:00:00"/>
        <d v="2017-03-29T00:00:00"/>
        <d v="2016-06-08T00:00:00"/>
        <d v="2017-05-28T00:00:00"/>
        <d v="2018-10-17T00:00:00"/>
        <d v="2016-10-22T00:00:00"/>
        <d v="2018-07-15T00:00:00"/>
        <d v="2017-10-29T00:00:00"/>
        <d v="2017-06-19T00:00:00"/>
        <d v="2016-08-22T00:00:00"/>
        <d v="2018-11-26T00:00:00"/>
        <d v="2018-07-18T00:00:00"/>
        <d v="2016-07-09T00:00:00"/>
        <d v="2018-04-04T00:00:00"/>
        <d v="2018-09-23T00:00:00"/>
        <d v="2017-05-17T00:00:00"/>
        <d v="2016-11-12T00:00:00"/>
        <d v="2016-11-01T00:00:00"/>
        <d v="2018-04-21T00:00:00"/>
        <d v="2018-08-15T00:00:00"/>
        <d v="2017-09-28T00:00:00"/>
        <d v="2018-07-06T00:00:00"/>
        <d v="2017-07-17T00:00:00"/>
        <d v="2018-12-13T00:00:00"/>
        <d v="2017-04-07T00:00:00"/>
        <d v="2018-02-25T00:00:00"/>
        <d v="2017-09-19T00:00:00"/>
        <d v="2017-03-15T00:00:00"/>
        <d v="2017-01-26T00:00:00"/>
        <d v="2018-09-02T00:00:00"/>
        <d v="2017-06-27T00:00:00"/>
        <d v="2016-06-09T00:00:00"/>
        <d v="2016-05-25T00:00:00"/>
        <d v="2018-03-29T00:00:00"/>
        <d v="2018-12-10T00:00:00"/>
        <d v="2017-11-24T00:00:00"/>
        <d v="2016-12-14T00:00:00"/>
        <d v="2017-08-19T00:00:00"/>
        <d v="2018-06-05T00:00:00"/>
        <d v="2018-08-26T00:00:00"/>
        <d v="2018-03-15T00:00:00"/>
        <d v="2018-03-01T00:00:00"/>
        <d v="2016-10-25T00:00:00"/>
        <d v="2017-10-01T00:00:00"/>
        <d v="2017-04-20T00:00:00"/>
        <d v="2017-08-21T00:00:00"/>
        <d v="2017-09-14T00:00:00"/>
        <d v="2018-03-05T00:00:00"/>
        <d v="2017-10-07T00:00:00"/>
        <d v="2017-02-27T00:00:00"/>
        <d v="2018-03-31T00:00:00"/>
        <d v="2016-07-15T00:00:00"/>
        <d v="2016-06-12T00:00:00"/>
        <d v="2018-03-13T00:00:00"/>
        <d v="2017-12-17T00:00:00"/>
        <d v="2016-06-22T00:00:00"/>
        <d v="2017-01-24T00:00:00"/>
        <d v="2016-11-20T00:00:00"/>
        <d v="2017-12-05T00:00:00"/>
        <d v="2016-11-15T00:00:00"/>
        <d v="2017-02-22T00:00:00"/>
        <d v="2016-06-26T00:00:00"/>
        <d v="2017-12-15T00:00:00"/>
        <d v="2016-06-29T00:00:00"/>
        <d v="2017-08-02T00:00:00"/>
        <d v="2017-12-14T00:00:00"/>
        <d v="2018-03-10T00:00:00"/>
        <d v="2017-05-27T00:00:00"/>
        <d v="2018-08-31T00:00:00"/>
        <d v="2016-06-07T00:00:00"/>
        <d v="2018-01-08T00:00:00"/>
        <d v="2017-11-18T00:00:00"/>
        <d v="2018-03-26T00:00:00"/>
        <d v="2017-08-27T00:00:00"/>
        <d v="2016-08-03T00:00:00"/>
        <d v="2017-11-11T00:00:00"/>
        <d v="2016-09-05T00:00:00"/>
        <d v="2018-04-19T00:00:00"/>
        <d v="2016-07-03T00:00:00"/>
        <d v="2016-06-16T00:00:00"/>
        <d v="2017-03-22T00:00:00"/>
        <d v="2017-11-13T00:00:00"/>
        <d v="2017-02-14T00:00:00"/>
        <d v="2018-02-28T00:00:00"/>
        <d v="2018-11-08T00:00:00"/>
        <d v="2017-06-30T00:00:00"/>
        <d v="2017-01-08T00:00:00"/>
        <d v="2016-09-06T00:00:00"/>
        <d v="2016-12-22T00:00:00"/>
        <d v="2017-04-03T00:00:00"/>
        <d v="2017-10-26T00:00:00"/>
        <d v="2018-12-04T00:00:00"/>
        <d v="2017-07-29T00:00:00"/>
        <d v="2016-12-01T00:00:00"/>
        <d v="2016-12-24T00:00:00"/>
        <d v="2016-09-30T00:00:00"/>
        <d v="2016-07-18T00:00:00"/>
        <d v="2018-02-06T00:00:00"/>
        <d v="2017-08-07T00:00:00"/>
        <d v="2016-06-23T00:00:00"/>
        <d v="2016-05-27T00:00:00"/>
        <d v="2018-06-19T00:00:00"/>
        <d v="2016-07-21T00:00:00"/>
        <d v="2018-04-14T00:00:00"/>
        <d v="2017-01-05T00:00:00"/>
        <d v="2018-07-29T00:00:00"/>
        <d v="2017-05-08T00:00:00"/>
        <d v="2016-12-11T00:00:00"/>
        <d v="2018-11-04T00:00:00"/>
        <d v="2018-11-13T00:00:00"/>
        <d v="2017-07-27T00:00:00"/>
        <d v="2016-09-10T00:00:00"/>
        <d v="2017-06-29T00:00:00"/>
        <d v="2017-03-05T00:00:00"/>
        <d v="2016-09-08T00:00:00"/>
        <d v="2016-08-06T00:00:00"/>
        <d v="2018-12-05T00:00:00"/>
        <d v="2016-09-01T00:00:00"/>
        <d v="2017-03-28T00:00:00"/>
        <d v="2016-11-02T00:00:00"/>
        <d v="2018-05-07T00:00:00"/>
        <d v="2018-11-21T00:00:00"/>
        <d v="2018-02-10T00:00:00"/>
        <d v="2017-12-28T00:00:00"/>
        <d v="2017-03-21T00:00:00"/>
        <d v="2018-04-11T00:00:00"/>
        <d v="2017-09-22T00:00:00"/>
        <d v="2016-12-27T00:00:00"/>
        <d v="2018-03-08T00:00:00"/>
        <d v="2018-01-21T00:00:00"/>
        <d v="2017-11-23T00:00:00"/>
        <d v="2017-03-04T00:00:00"/>
        <d v="2016-06-24T00:00:00"/>
        <d v="2016-09-19T00:00:00"/>
        <d v="2016-07-07T00:00:00"/>
        <d v="2018-06-09T00:00:00"/>
        <d v="2017-01-15T00:00:00"/>
        <d v="2016-11-10T00:00:00"/>
        <d v="2017-03-08T00:00:00"/>
        <d v="2018-12-11T00:00:00"/>
        <d v="2018-05-27T00:00:00"/>
        <d v="2016-09-12T00:00:00"/>
        <d v="2018-10-28T00:00:00"/>
        <d v="2017-11-07T00:00:00"/>
        <d v="2017-07-13T00:00:00"/>
        <d v="2018-07-30T00:00:00"/>
        <d v="2018-10-08T00:00:00"/>
        <d v="2017-07-20T00:00:00"/>
        <d v="2018-05-28T00:00:00"/>
        <d v="2017-02-24T00:00:00"/>
        <d v="2017-11-30T00:00:00"/>
        <d v="2016-11-09T00:00:00"/>
        <d v="2017-02-04T00:00:00"/>
        <d v="2016-08-19T00:00:00"/>
        <d v="2017-08-16T00:00:00"/>
        <d v="2017-06-12T00:00:00"/>
        <d v="2017-11-03T00:00:00"/>
        <d v="2016-12-12T00:00:00"/>
        <d v="2016-07-19T00:00:00"/>
        <d v="2017-01-31T00:00:00"/>
        <d v="2018-12-01T00:00:00"/>
        <d v="2016-06-11T00:00:00"/>
        <d v="2018-04-08T00:00:00"/>
        <d v="2017-06-28T00:00:00"/>
        <d v="2016-06-10T00:00:00"/>
        <d v="2018-10-09T00:00:00"/>
        <d v="2017-11-16T00:00:00"/>
        <d v="2016-12-02T00:00:00"/>
        <d v="2018-09-19T00:00:00"/>
        <d v="2016-11-26T00:00:00"/>
        <d v="2018-11-01T00:00:00"/>
        <d v="2017-03-07T00:00:00"/>
        <d v="2016-12-18T00:00:00"/>
        <d v="2017-09-07T00:00:00"/>
        <d v="2018-01-14T00:00:00"/>
        <d v="2017-08-28T00:00:00"/>
        <d v="2016-10-31T00:00:00"/>
        <d v="2016-08-04T00:00:00"/>
        <d v="2016-08-21T00:00:00"/>
        <d v="2016-07-02T00:00:00"/>
        <d v="2016-12-19T00:00:00"/>
        <d v="2016-07-31T00:00:00"/>
        <d v="2017-12-31T00:00:00"/>
        <d v="2017-06-13T00:00:00"/>
        <d v="2018-11-28T00:00:00"/>
        <d v="2017-02-28T00:00:00"/>
        <d v="2016-10-11T00:00:00"/>
        <d v="2017-03-16T00:00:00"/>
        <d v="2016-10-26T00:00:00"/>
        <d v="2018-11-29T00:00:00"/>
        <d v="2017-02-05T00:00:00"/>
        <d v="2018-04-24T00:00:00"/>
        <d v="2017-07-22T00:00:00"/>
        <d v="2018-01-16T00:00:00"/>
        <d v="2018-05-26T00:00:00"/>
        <d v="2018-03-17T00:00:00"/>
        <d v="2017-02-01T00:00:00"/>
        <d v="2016-08-16T00:00:00"/>
        <d v="2018-05-24T00:00:00"/>
        <d v="2016-12-09T00:00:00"/>
        <d v="2018-09-18T00:00:00"/>
        <d v="2017-07-10T00:00:00"/>
        <d v="2018-05-19T00:00:00"/>
        <d v="2018-05-01T00:00:00"/>
        <d v="2018-06-13T00:00:00"/>
        <d v="2018-07-31T00:00:00"/>
        <d v="2017-01-04T00:00:00"/>
        <d v="2016-11-25T00:00:00"/>
        <d v="2018-01-18T00:00:00"/>
        <d v="2017-08-04T00:00:00"/>
        <d v="2017-01-19T00:00:00"/>
        <d v="2017-01-09T00:00:00"/>
        <d v="2018-01-20T00:00:00"/>
        <d v="2016-11-04T00:00:00"/>
        <d v="2016-08-08T00:00:00"/>
        <d v="2018-04-27T00:00:00"/>
        <d v="2017-02-10T00:00:00"/>
        <d v="2018-11-19T00:00:00"/>
        <d v="2017-04-12T00:00:00"/>
        <d v="2017-05-12T00:00:00"/>
        <d v="2017-02-13T00:00:00"/>
        <d v="2018-07-27T00:00:00"/>
        <d v="2018-02-09T00:00:00"/>
        <d v="2018-07-20T00:00:00"/>
        <d v="2018-06-01T00:00:00"/>
        <d v="2018-04-06T00:00:00"/>
        <d v="2018-08-01T00:00:00"/>
        <d v="2018-03-12T00:00:00"/>
        <d v="2016-09-11T00:00:00"/>
        <d v="2016-09-27T00:00:00"/>
        <d v="2016-08-25T00:00:00"/>
        <d v="2016-07-24T00:00:00"/>
        <d v="2018-10-18T00:00:00"/>
        <d v="2018-09-04T00:00:00"/>
        <d v="2018-11-16T00:00:00"/>
        <d v="2017-05-29T00:00:00"/>
        <d v="2016-09-03T00:00:00"/>
        <d v="2016-07-23T00:00:00"/>
        <d v="2017-12-29T00:00:00"/>
        <d v="2018-06-15T00:00:00"/>
        <d v="2018-11-23T00:00:00"/>
        <d v="2017-12-24T00:00:00"/>
        <d v="2017-09-12T00:00:00"/>
        <d v="2016-10-08T00:00:00"/>
        <d v="2017-09-18T00:00:00"/>
        <d v="2017-05-15T00:00:00"/>
        <d v="2017-02-25T00:00:00"/>
        <d v="2016-08-29T00:00:00"/>
        <d v="2016-09-07T00:00:00"/>
        <d v="2017-03-10T00:00:00"/>
        <d v="2016-12-15T00:00:00"/>
        <d v="2017-07-28T00:00:00"/>
        <d v="2017-01-16T00:00:00"/>
        <d v="2016-06-27T00:00:00"/>
        <d v="2017-02-03T00:00:00"/>
        <d v="2018-09-28T00:00:00"/>
        <d v="2018-01-07T00:00:00"/>
        <d v="2017-05-22T00:00:00"/>
        <d v="2018-07-03T00:00:00"/>
        <d v="2017-05-21T00:00:00"/>
        <d v="2017-05-20T00:00:00"/>
        <d v="2018-11-07T00:00:00"/>
        <d v="2017-04-05T00:00:00"/>
        <d v="2018-02-23T00:00:00"/>
        <d v="2017-06-10T00:00:00"/>
        <d v="2016-11-27T00:00:00"/>
        <d v="2017-04-24T00:00:00"/>
        <d v="2016-10-29T00:00:00"/>
        <d v="2018-06-28T00:00:00"/>
        <d v="2018-03-07T00:00:00"/>
        <d v="2017-06-02T00:00:00"/>
        <d v="2017-05-07T00:00:00"/>
        <d v="2017-10-05T00:00:00"/>
        <d v="2017-06-11T00:00:00"/>
        <d v="2018-08-03T00:00:00"/>
        <d v="2016-09-17T00:00:00"/>
        <d v="2018-10-23T00:00:00"/>
        <d v="2018-07-25T00:00:00"/>
        <d v="2016-12-29T00:00:00"/>
        <d v="2016-09-24T00:00:00"/>
        <d v="2016-07-22T00:00:00"/>
        <d v="2018-09-11T00:00:00"/>
        <d v="2018-02-14T00:00:00"/>
        <d v="2016-11-29T00:00:00"/>
        <d v="2016-09-29T00:00:00"/>
        <d v="2016-08-01T00:00:00"/>
        <d v="2017-08-10T00:00:00"/>
        <d v="2017-06-26T00:00:00"/>
        <d v="2018-06-23T00:00:00"/>
        <d v="2018-02-07T00:00:00"/>
        <d v="2017-12-18T00:00:00"/>
        <d v="2016-07-13T00:00:00"/>
        <d v="2017-02-11T00:00:00"/>
        <d v="2016-09-16T00:00:00"/>
        <d v="2017-01-02T00:00:00"/>
        <d v="2017-11-01T00:00:00"/>
        <d v="2018-07-17T00:00:00"/>
        <d v="2017-02-16T00:00:00"/>
        <d v="2016-11-23T00:00:00"/>
        <d v="2016-09-22T00:00:00"/>
        <d v="2017-12-13T00:00:00"/>
        <d v="2018-05-12T00:00:00"/>
        <d v="2017-08-08T00:00:00"/>
        <d v="2017-11-22T00:00:00"/>
        <d v="2018-08-09T00:00:00"/>
        <d v="2017-05-25T00:00:00"/>
        <d v="2018-01-15T00:00:00"/>
        <d v="2017-10-23T00:00:00"/>
        <d v="2018-09-14T00:00:00"/>
        <d v="2016-08-14T00:00:00"/>
        <d v="2018-01-31T00:00:00"/>
        <d v="2018-03-25T00:00:00"/>
        <d v="2017-07-06T00:00:00"/>
        <d v="2016-09-28T00:00:00"/>
        <d v="2018-08-13T00:00:00"/>
        <d v="2017-06-22T00:00:00"/>
        <d v="2018-10-05T00:00:00"/>
        <d v="2017-12-22T00:00:00"/>
        <d v="2017-08-30T00:00:00"/>
        <d v="2017-02-21T00:00:00"/>
        <d v="2018-10-31T00:00:00"/>
        <d v="2018-09-10T00:00:00"/>
        <d v="2018-12-20T00:00:00"/>
        <d v="2017-04-13T00:00:00"/>
        <d v="2017-12-09T00:00:00"/>
        <d v="2018-09-09T00:00:00"/>
        <d v="2017-12-23T00:00:00"/>
        <d v="2017-09-29T00:00:00"/>
        <d v="2017-07-26T00:00:00"/>
        <d v="2018-05-03T00:00:00"/>
        <d v="2017-04-30T00:00:00"/>
        <d v="2018-08-04T00:00:00"/>
        <d v="2018-07-14T00:00:00"/>
        <d v="2018-11-24T00:00:00"/>
        <d v="2017-08-05T00:00:00"/>
        <d v="2017-06-17T00:00:00"/>
        <d v="2018-02-02T00:00:00"/>
        <d v="2017-03-27T00:00:00"/>
        <d v="2016-11-14T00:00:00"/>
        <d v="2018-06-17T00:00:00"/>
        <d v="2018-01-22T00:00:00"/>
        <d v="2017-07-07T00:00:00"/>
        <d v="2016-09-09T00:00:00"/>
        <d v="2017-11-28T00:00:00"/>
        <d v="2018-07-19T00:00:00"/>
        <d v="2016-11-07T00:00:00"/>
        <d v="2017-09-05T00:00:00"/>
        <d v="2017-04-11T00:00:00"/>
        <d v="2017-07-15T00:00:00"/>
        <d v="2016-07-14T00:00:00"/>
        <d v="2018-06-12T00:00:00"/>
        <d v="2016-08-17T00:00:00"/>
        <d v="2018-08-10T00:00:00"/>
        <d v="2017-12-26T00:00:00"/>
        <d v="2017-07-12T00:00:00"/>
        <d v="2017-03-01T00:00:00"/>
        <d v="2018-05-10T00:00:00"/>
        <d v="2016-06-04T00:00:00"/>
        <d v="2018-02-08T00:00:00"/>
        <d v="2017-07-04T00:00:00"/>
        <d v="2017-10-31T00:00:00"/>
        <d v="2016-10-20T00:00:00"/>
        <d v="2017-10-21T00:00:00"/>
        <d v="2016-07-30T00:00:00"/>
        <d v="2017-03-03T00:00:00"/>
        <d v="2016-06-17T00:00:00"/>
        <d v="2018-03-30T00:00:00"/>
        <d v="2017-08-06T00:00:00"/>
        <d v="2017-07-05T00:00:00"/>
        <d v="2018-07-05T00:00:00"/>
        <d v="2017-07-23T00:00:00"/>
        <d v="2018-03-21T00:00:00"/>
        <d v="2017-10-04T00:00:00"/>
        <d v="2018-05-22T00:00:00"/>
        <d v="2016-12-30T00:00:00"/>
        <d v="2016-10-23T00:00:00"/>
        <d v="2017-12-30T00:00:00"/>
        <d v="2016-08-27T00:00:00"/>
        <d v="2018-11-11T00:00:00"/>
        <d v="2018-01-28T00:00:00"/>
        <d v="2018-05-30T00:00:00"/>
        <d v="2016-12-06T00:00:00"/>
        <d v="2016-11-06T00:00:00"/>
        <d v="2018-01-13T00:00:00"/>
        <d v="2017-09-26T00:00:00"/>
        <d v="2016-08-05T00:00:00"/>
        <d v="2017-11-14T00:00:00"/>
        <d v="2018-07-08T00:00:00"/>
        <d v="2017-02-23T00:00:00"/>
        <d v="2016-07-28T00:00:00"/>
        <d v="2017-07-03T00:00:00"/>
        <d v="2017-05-23T00:00:00"/>
        <d v="2016-07-26T00:00:00"/>
        <d v="2017-09-01T00:00:00"/>
        <d v="2018-10-15T00:00:00"/>
        <d v="2018-11-17T00:00:00"/>
        <d v="2018-04-12T00:00:00"/>
        <d v="2018-02-20T00:00:00"/>
        <d v="2018-01-27T00:00:00"/>
        <d v="2017-05-26T00:00:00"/>
        <d v="2017-08-03T00:00:00"/>
        <d v="2016-10-30T00:00:00"/>
        <d v="2018-08-18T00:00:00"/>
        <d v="2018-03-19T00:00:00"/>
        <d v="2016-10-07T00:00:00"/>
        <d v="2018-10-20T00:00:00"/>
        <d v="2018-10-04T00:00:00"/>
        <d v="2018-04-10T00:00:00"/>
        <d v="2017-09-21T00:00:00"/>
        <d v="2017-05-01T00:00:00"/>
        <d v="2016-09-18T00:00:00"/>
        <d v="2018-05-16T00:00:00"/>
        <d v="2016-11-30T00:00:00"/>
        <d v="2018-10-12T00:00:00"/>
        <d v="2018-07-01T00:00:00"/>
        <d v="2017-09-09T00:00:00"/>
        <d v="2017-01-29T00:00:00"/>
        <d v="2018-04-17T00:00:00"/>
        <d v="2017-07-16T00:00:00"/>
        <d v="2017-03-23T00:00:00"/>
        <d v="2017-02-19T00:00:00"/>
        <d v="2018-08-11T00:00:00"/>
        <d v="2017-01-11T00:00:00"/>
        <d v="2017-12-20T00:00:00"/>
        <d v="2018-02-03T00:00:00"/>
        <d v="2018-01-19T00:00:00"/>
        <d v="2017-11-09T00:00:00"/>
        <d v="2017-09-15T00:00:00"/>
        <d v="2018-08-14T00:00:00"/>
        <d v="2018-04-26T00:00:00"/>
        <d v="2017-08-17T00:00:00"/>
        <d v="2016-11-08T00:00:00"/>
        <d v="2016-10-19T00:00:00"/>
        <d v="2018-10-24T00:00:00"/>
        <d v="2018-05-02T00:00:00"/>
        <d v="2017-07-14T00:00:00"/>
        <d v="2018-07-09T00:00:00"/>
        <d v="2017-05-16T00:00:00"/>
        <d v="2016-07-29T00:00:00"/>
        <d v="2017-06-25T00:00:00"/>
        <d v="2017-12-12T00:00:00"/>
        <d v="2017-07-24T00:00:00"/>
        <d v="2016-12-04T00:00:00"/>
        <d v="2016-08-20T00:00:00"/>
        <d v="2016-06-15T00:00:00"/>
        <d v="2017-08-14T00:00:00"/>
        <d v="2018-05-15T00:00:00"/>
        <d v="2018-01-03T00:00:00"/>
        <d v="2017-10-14T00:00:00"/>
        <d v="2017-08-23T00:00:00"/>
        <d v="2017-08-15T00:00:00"/>
        <d v="2016-12-03T00:00:00"/>
        <d v="2018-05-06T00:00:00"/>
        <d v="2017-08-29T00:00:00"/>
        <d v="2016-09-26T00:00:00"/>
        <d v="2018-01-05T00:00:00"/>
        <d v="2017-06-07T00:00:00"/>
        <d v="2016-10-21T00:00:00"/>
        <d v="2018-02-12T00:00:00"/>
        <d v="2018-06-16T00:00:00"/>
        <d v="2018-06-14T00:00:00"/>
        <d v="2018-06-07T00:00:00"/>
        <d v="2018-02-16T00:00:00"/>
        <d v="2018-01-02T00:00:00"/>
        <d v="2017-09-23T00:00:00"/>
        <d v="2018-09-27T00:00:00"/>
        <d v="2018-08-30T00:00:00"/>
        <d v="2016-10-01T00:00:00"/>
        <d v="2017-10-12T00:00:00"/>
        <d v="2018-08-29T00:00:00"/>
        <d v="2016-06-21T00:00:00"/>
        <d v="2016-11-21T00:00:00"/>
        <d v="2017-07-19T00:00:00"/>
        <d v="2017-08-22T00:00:00"/>
        <d v="2018-12-07T00:00:00"/>
        <d v="2018-07-28T00:00:00"/>
        <d v="2017-03-13T00:00:00"/>
        <d v="2017-09-02T00:00:00"/>
        <d v="2017-04-29T00:00:00"/>
        <d v="2017-02-07T00:00:00"/>
        <d v="2018-10-14T00:00:00"/>
        <d v="2017-05-30T00:00:00"/>
        <d v="2017-04-16T00:00:00"/>
        <d v="2017-08-01T00:00:00"/>
        <d v="2018-01-25T00:00:00"/>
        <d v="2017-02-15T00:00:00"/>
        <d v="2017-01-22T00:00:00"/>
        <d v="2017-11-19T00:00:00"/>
        <d v="2017-07-18T00:00:00"/>
        <d v="2017-06-15T00:00:00"/>
        <d v="2017-03-25T00:00:00"/>
        <d v="2016-06-03T00:00:00"/>
        <d v="2018-03-23T00:00:00"/>
        <d v="2017-06-16T00:00:00"/>
        <d v="2018-01-17T00:00:00"/>
        <d v="2016-10-27T00:00:00"/>
        <d v="2017-01-12T00:00:00"/>
        <d v="2017-10-19T00:00:00"/>
        <d v="2017-01-28T00:00:00"/>
        <d v="2017-11-15T00:00:00"/>
        <d v="2018-12-15T00:00:00"/>
        <d v="2017-09-06T00:00:00"/>
        <d v="2016-10-02T00:00:00"/>
        <d v="2018-04-07T00:00:00"/>
        <d v="2017-10-06T00:00:00"/>
        <d v="2017-05-31T00:00:00"/>
        <d v="2017-01-25T00:00:00"/>
        <d v="2018-03-27T00:00:00"/>
        <d v="2018-02-21T00:00:00"/>
        <d v="2017-11-12T00:00:00"/>
        <d v="2017-10-03T00:00:00"/>
        <d v="2017-08-25T00:00:00"/>
        <d v="2017-04-09T00:00:00"/>
        <d v="2017-03-14T00:00:00"/>
        <d v="2018-08-07T00:00:00"/>
        <d v="2017-01-01T00:00:00"/>
        <d v="2018-12-02T00:00:00"/>
        <d v="2018-02-05T00:00:00"/>
        <d v="2018-02-11T00:00:00"/>
        <d v="2016-08-12T00:00:00"/>
        <d v="2018-03-02T00:00:00"/>
        <d v="2016-11-03T00:00:00"/>
        <d v="2016-07-11T00:00:00"/>
        <d v="2017-10-02T00:00:00"/>
        <d v="2016-10-10T00:00:00"/>
        <d v="2018-06-24T00:00:00"/>
        <d v="2016-06-13T00:00:00"/>
        <d v="2018-07-04T00:00:00"/>
        <d v="2016-07-08T00:00:00"/>
        <d v="2018-11-03T00:00:00"/>
        <d v="2018-04-30T00:00:00"/>
        <d v="2017-10-20T00:00:00"/>
        <d v="2016-12-07T00:00:00"/>
        <d v="2018-09-24T00:00:00"/>
        <d v="2017-06-09T00:00:00"/>
        <d v="2017-11-02T00:00:00"/>
        <d v="2018-11-12T00:00:00"/>
        <d v="2017-11-20T00:00:00"/>
        <d v="2017-08-26T00:00:00"/>
        <d v="2017-12-01T00:00:00"/>
        <d v="2017-04-08T00:00:00"/>
        <d v="2017-04-01T00:00:00"/>
        <d v="2017-12-25T00:00:00"/>
        <d v="2017-11-10T00:00:00"/>
        <d v="2016-07-06T00:00:00"/>
        <d v="2018-08-16T00:00:00"/>
        <d v="2018-09-13T00:00:00"/>
        <d v="2017-09-13T00:00:00"/>
        <d v="2016-06-06T00:00:00"/>
        <d v="2017-12-11T00:00:00"/>
        <d v="2017-08-31T00:00:00"/>
        <d v="2018-08-02T00:00:00"/>
        <d v="2017-10-09T00:00:00"/>
        <d v="2016-11-22T00:00:00"/>
        <d v="2017-06-24T00:00:00"/>
        <d v="2016-09-02T00:00:00"/>
        <d v="2018-04-16T00:00:00"/>
        <d v="2017-01-10T00:00:00"/>
        <d v="2016-11-18T00:00:00"/>
        <d v="2017-10-13T00:00:00"/>
        <d v="2017-07-02T00:00:00"/>
        <d v="2016-07-16T00:00:00"/>
        <d v="2017-03-24T00:00:00"/>
        <d v="2016-07-12T00:00:00"/>
        <d v="2017-10-25T00:00:00"/>
        <d v="2017-04-10T00:00:00"/>
        <d v="2017-03-26T00:00:00"/>
        <d v="2016-10-14T00:00:00"/>
        <d v="2017-06-20T00:00:00"/>
        <d v="2016-06-20T00:00:00"/>
        <d v="2017-11-17T00:00:00"/>
        <d v="2016-07-10T00:00:00"/>
        <d v="2018-08-24T00:00:00"/>
        <d v="2017-09-10T00:00:00"/>
        <d v="2018-01-10T00:00:00"/>
        <d v="2017-06-05T00:00:00"/>
        <d v="2016-12-17T00:00:00"/>
        <d v="2016-12-21T00:00:00"/>
        <d v="2018-05-23T00:00:00"/>
        <d v="2018-02-22T00:00:00"/>
        <d v="2018-02-17T00:00:00"/>
        <d v="2017-01-27T00:00:00"/>
        <d v="2016-12-28T00:00:00"/>
        <d v="2018-09-30T00:00:00"/>
        <d v="2018-04-13T00:00:00"/>
        <d v="2018-04-25T00:00:00"/>
        <d v="2018-05-20T00:00:00"/>
        <d v="2017-06-14T00:00:00"/>
        <d v="2016-06-30T00:00:00"/>
        <d v="2018-11-02T00:00:00"/>
        <d v="2017-08-13T00:00:00"/>
        <d v="2016-10-05T00:00:00"/>
        <d v="2018-08-23T00:00:00"/>
        <d v="2018-03-11T00:00:00"/>
        <d v="2017-04-19T00:00:00"/>
        <d v="2018-10-06T00:00:00"/>
        <d v="2016-06-18T00:00:00"/>
        <d v="2017-04-26T00:00:00"/>
        <d v="2017-10-15T00:00:00"/>
        <d v="2018-02-24T00:00:00"/>
        <d v="2017-03-31T00:00:00"/>
        <d v="2016-12-10T00:00:00"/>
        <d v="2016-07-01T00:00:00"/>
        <d v="2018-05-29T00:00:00"/>
        <d v="2017-04-28T00:00:00"/>
        <d v="2016-10-15T00:00:00"/>
        <d v="2017-12-06T00:00:00"/>
        <d v="2017-10-16T00:00:00"/>
        <d v="2017-09-08T00:00:00"/>
        <d v="2018-04-29T00:00:00"/>
        <d v="2018-12-08T00:00:00"/>
        <d v="2017-01-18T00:00:00"/>
        <d v="2017-06-06T00:00:00"/>
        <d v="2016-09-14T00:00:00"/>
        <d v="2018-05-08T00:00:00"/>
      </sharedItems>
      <fieldGroup par="4" base="0">
        <rangePr groupBy="months" startDate="2016-05-24T00:00:00" endDate="2018-12-21T00:00:00"/>
        <groupItems count="14">
          <s v="&lt;24/0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12/2018"/>
        </groupItems>
      </fieldGroup>
    </cacheField>
    <cacheField name="appstarts" numFmtId="0">
      <sharedItems containsSemiMixedTypes="0" containsString="0" containsNumber="1" containsInteger="1" minValue="1229" maxValue="275470"/>
    </cacheField>
    <cacheField name="appcompletes" numFmtId="0">
      <sharedItems containsSemiMixedTypes="0" containsString="0" containsNumber="1" containsInteger="1" minValue="858" maxValue="190354"/>
    </cacheField>
    <cacheField name="Quarters" numFmtId="0" databaseField="0">
      <fieldGroup base="0">
        <rangePr groupBy="quarters" startDate="2016-05-24T00:00:00" endDate="2018-12-21T00:00:00"/>
        <groupItems count="6">
          <s v="&lt;24/05/2016"/>
          <s v="Qtr1"/>
          <s v="Qtr2"/>
          <s v="Qtr3"/>
          <s v="Qtr4"/>
          <s v="&gt;21/12/2018"/>
        </groupItems>
      </fieldGroup>
    </cacheField>
    <cacheField name="Years" numFmtId="0" databaseField="0">
      <fieldGroup base="0">
        <rangePr groupBy="years" startDate="2016-05-24T00:00:00" endDate="2018-12-21T00:00:00"/>
        <groupItems count="5">
          <s v="&lt;24/05/2016"/>
          <s v="2016"/>
          <s v="2017"/>
          <s v="2018"/>
          <s v="&gt;21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n v="198778"/>
    <n v="131969"/>
  </r>
  <r>
    <x v="1"/>
    <n v="182418"/>
    <n v="76800"/>
  </r>
  <r>
    <x v="2"/>
    <n v="199405"/>
    <n v="139083"/>
  </r>
  <r>
    <x v="3"/>
    <n v="148555"/>
    <n v="110724"/>
  </r>
  <r>
    <x v="4"/>
    <n v="113442"/>
    <n v="76707"/>
  </r>
  <r>
    <x v="5"/>
    <n v="121114"/>
    <n v="88856"/>
  </r>
  <r>
    <x v="6"/>
    <n v="143758"/>
    <n v="107524"/>
  </r>
  <r>
    <x v="7"/>
    <n v="137500"/>
    <n v="102166"/>
  </r>
  <r>
    <x v="8"/>
    <n v="96027"/>
    <n v="63089"/>
  </r>
  <r>
    <x v="9"/>
    <n v="191345"/>
    <n v="143388"/>
  </r>
  <r>
    <x v="10"/>
    <n v="258689"/>
    <n v="179580"/>
  </r>
  <r>
    <x v="11"/>
    <n v="86789"/>
    <n v="62913"/>
  </r>
  <r>
    <x v="12"/>
    <n v="182057"/>
    <n v="130723"/>
  </r>
  <r>
    <x v="13"/>
    <n v="182638"/>
    <n v="130659"/>
  </r>
  <r>
    <x v="14"/>
    <n v="201237"/>
    <n v="143477"/>
  </r>
  <r>
    <x v="15"/>
    <n v="94588"/>
    <n v="69032"/>
  </r>
  <r>
    <x v="16"/>
    <n v="94520"/>
    <n v="63257"/>
  </r>
  <r>
    <x v="17"/>
    <n v="79537"/>
    <n v="53010"/>
  </r>
  <r>
    <x v="18"/>
    <n v="115632"/>
    <n v="81875"/>
  </r>
  <r>
    <x v="19"/>
    <n v="203513"/>
    <n v="138330"/>
  </r>
  <r>
    <x v="20"/>
    <n v="76035"/>
    <n v="56166"/>
  </r>
  <r>
    <x v="21"/>
    <n v="200132"/>
    <n v="139677"/>
  </r>
  <r>
    <x v="22"/>
    <n v="171080"/>
    <n v="127767"/>
  </r>
  <r>
    <x v="23"/>
    <n v="63601"/>
    <n v="44116"/>
  </r>
  <r>
    <x v="24"/>
    <n v="171158"/>
    <n v="127543"/>
  </r>
  <r>
    <x v="25"/>
    <n v="186551"/>
    <n v="129286"/>
  </r>
  <r>
    <x v="26"/>
    <n v="60826"/>
    <n v="44094"/>
  </r>
  <r>
    <x v="27"/>
    <n v="189105"/>
    <n v="126396"/>
  </r>
  <r>
    <x v="28"/>
    <n v="184268"/>
    <n v="131658"/>
  </r>
  <r>
    <x v="29"/>
    <n v="266895"/>
    <n v="181811"/>
  </r>
  <r>
    <x v="30"/>
    <n v="164834"/>
    <n v="110964"/>
  </r>
  <r>
    <x v="31"/>
    <n v="172430"/>
    <n v="131943"/>
  </r>
  <r>
    <x v="32"/>
    <n v="152919"/>
    <n v="105269"/>
  </r>
  <r>
    <x v="33"/>
    <n v="193985"/>
    <n v="134565"/>
  </r>
  <r>
    <x v="34"/>
    <n v="262734"/>
    <n v="179546"/>
  </r>
  <r>
    <x v="35"/>
    <n v="144922"/>
    <n v="99325"/>
  </r>
  <r>
    <x v="36"/>
    <n v="216755"/>
    <n v="151319"/>
  </r>
  <r>
    <x v="37"/>
    <n v="213275"/>
    <n v="160965"/>
  </r>
  <r>
    <x v="38"/>
    <n v="86964"/>
    <n v="58769"/>
  </r>
  <r>
    <x v="39"/>
    <n v="179638"/>
    <n v="132489"/>
  </r>
  <r>
    <x v="40"/>
    <n v="181752"/>
    <n v="135832"/>
  </r>
  <r>
    <x v="41"/>
    <n v="193380"/>
    <n v="131213"/>
  </r>
  <r>
    <x v="42"/>
    <n v="132972"/>
    <n v="92149"/>
  </r>
  <r>
    <x v="43"/>
    <n v="152824"/>
    <n v="105505"/>
  </r>
  <r>
    <x v="44"/>
    <n v="254975"/>
    <n v="177227"/>
  </r>
  <r>
    <x v="45"/>
    <n v="127028"/>
    <n v="92845"/>
  </r>
  <r>
    <x v="46"/>
    <n v="63243"/>
    <n v="45795"/>
  </r>
  <r>
    <x v="47"/>
    <n v="160280"/>
    <n v="120482"/>
  </r>
  <r>
    <x v="48"/>
    <n v="135535"/>
    <n v="99966"/>
  </r>
  <r>
    <x v="49"/>
    <n v="151289"/>
    <n v="111223"/>
  </r>
  <r>
    <x v="50"/>
    <n v="74687"/>
    <n v="49868"/>
  </r>
  <r>
    <x v="51"/>
    <n v="104809"/>
    <n v="71756"/>
  </r>
  <r>
    <x v="52"/>
    <n v="161923"/>
    <n v="120613"/>
  </r>
  <r>
    <x v="53"/>
    <n v="169676"/>
    <n v="116692"/>
  </r>
  <r>
    <x v="54"/>
    <n v="170594"/>
    <n v="125615"/>
  </r>
  <r>
    <x v="55"/>
    <n v="170507"/>
    <n v="127050"/>
  </r>
  <r>
    <x v="56"/>
    <n v="198329"/>
    <n v="134284"/>
  </r>
  <r>
    <x v="57"/>
    <n v="146335"/>
    <n v="101393"/>
  </r>
  <r>
    <x v="58"/>
    <n v="202515"/>
    <n v="139938"/>
  </r>
  <r>
    <x v="59"/>
    <n v="165427"/>
    <n v="122499"/>
  </r>
  <r>
    <x v="60"/>
    <n v="179595"/>
    <n v="133707"/>
  </r>
  <r>
    <x v="61"/>
    <n v="74744"/>
    <n v="52699"/>
  </r>
  <r>
    <x v="62"/>
    <n v="174844"/>
    <n v="118058"/>
  </r>
  <r>
    <x v="63"/>
    <n v="96163"/>
    <n v="66097"/>
  </r>
  <r>
    <x v="64"/>
    <n v="183089"/>
    <n v="138260"/>
  </r>
  <r>
    <x v="65"/>
    <n v="165857"/>
    <n v="123086"/>
  </r>
  <r>
    <x v="66"/>
    <n v="224180"/>
    <n v="172584"/>
  </r>
  <r>
    <x v="67"/>
    <n v="174517"/>
    <n v="125674"/>
  </r>
  <r>
    <x v="68"/>
    <n v="239036"/>
    <n v="164321"/>
  </r>
  <r>
    <x v="69"/>
    <n v="189594"/>
    <n v="129072"/>
  </r>
  <r>
    <x v="70"/>
    <n v="60087"/>
    <n v="42632"/>
  </r>
  <r>
    <x v="71"/>
    <n v="76497"/>
    <n v="55800"/>
  </r>
  <r>
    <x v="72"/>
    <n v="95702"/>
    <n v="70275"/>
  </r>
  <r>
    <x v="73"/>
    <n v="94359"/>
    <n v="64958"/>
  </r>
  <r>
    <x v="74"/>
    <n v="216097"/>
    <n v="150643"/>
  </r>
  <r>
    <x v="75"/>
    <n v="97757"/>
    <n v="67006"/>
  </r>
  <r>
    <x v="76"/>
    <n v="76005"/>
    <n v="55318"/>
  </r>
  <r>
    <x v="77"/>
    <n v="174832"/>
    <n v="129689"/>
  </r>
  <r>
    <x v="78"/>
    <n v="156186"/>
    <n v="108470"/>
  </r>
  <r>
    <x v="79"/>
    <n v="79737"/>
    <n v="53274"/>
  </r>
  <r>
    <x v="80"/>
    <n v="191412"/>
    <n v="133421"/>
  </r>
  <r>
    <x v="81"/>
    <n v="199751"/>
    <n v="140278"/>
  </r>
  <r>
    <x v="82"/>
    <n v="74507"/>
    <n v="52646"/>
  </r>
  <r>
    <x v="83"/>
    <n v="160632"/>
    <n v="121138"/>
  </r>
  <r>
    <x v="84"/>
    <n v="196143"/>
    <n v="149406"/>
  </r>
  <r>
    <x v="85"/>
    <n v="239867"/>
    <n v="165289"/>
  </r>
  <r>
    <x v="86"/>
    <n v="201668"/>
    <n v="137089"/>
  </r>
  <r>
    <x v="87"/>
    <n v="74940"/>
    <n v="54055"/>
  </r>
  <r>
    <x v="88"/>
    <n v="143969"/>
    <n v="97572"/>
  </r>
  <r>
    <x v="89"/>
    <n v="196863"/>
    <n v="137174"/>
  </r>
  <r>
    <x v="90"/>
    <n v="91025"/>
    <n v="60843"/>
  </r>
  <r>
    <x v="91"/>
    <n v="75713"/>
    <n v="56268"/>
  </r>
  <r>
    <x v="92"/>
    <n v="81173"/>
    <n v="59940"/>
  </r>
  <r>
    <x v="93"/>
    <n v="121039"/>
    <n v="89071"/>
  </r>
  <r>
    <x v="94"/>
    <n v="179980"/>
    <n v="133876"/>
  </r>
  <r>
    <x v="95"/>
    <n v="178780"/>
    <n v="131953"/>
  </r>
  <r>
    <x v="96"/>
    <n v="68916"/>
    <n v="45646"/>
  </r>
  <r>
    <x v="97"/>
    <n v="150917"/>
    <n v="112459"/>
  </r>
  <r>
    <x v="98"/>
    <n v="173778"/>
    <n v="119233"/>
  </r>
  <r>
    <x v="99"/>
    <n v="16924"/>
    <n v="12538"/>
  </r>
  <r>
    <x v="100"/>
    <n v="78045"/>
    <n v="55082"/>
  </r>
  <r>
    <x v="101"/>
    <n v="88414"/>
    <n v="63406"/>
  </r>
  <r>
    <x v="102"/>
    <n v="157781"/>
    <n v="109001"/>
  </r>
  <r>
    <x v="103"/>
    <n v="89060"/>
    <n v="64275"/>
  </r>
  <r>
    <x v="104"/>
    <n v="147636"/>
    <n v="109846"/>
  </r>
  <r>
    <x v="105"/>
    <n v="160357"/>
    <n v="107545"/>
  </r>
  <r>
    <x v="106"/>
    <n v="113420"/>
    <n v="83647"/>
  </r>
  <r>
    <x v="107"/>
    <n v="228215"/>
    <n v="154991"/>
  </r>
  <r>
    <x v="108"/>
    <n v="213077"/>
    <n v="148197"/>
  </r>
  <r>
    <x v="109"/>
    <n v="175956"/>
    <n v="131328"/>
  </r>
  <r>
    <x v="110"/>
    <n v="223536"/>
    <n v="156451"/>
  </r>
  <r>
    <x v="111"/>
    <n v="210414"/>
    <n v="157892"/>
  </r>
  <r>
    <x v="112"/>
    <n v="170298"/>
    <n v="117157"/>
  </r>
  <r>
    <x v="113"/>
    <n v="174073"/>
    <n v="129569"/>
  </r>
  <r>
    <x v="114"/>
    <n v="104116"/>
    <n v="71481"/>
  </r>
  <r>
    <x v="115"/>
    <n v="214833"/>
    <n v="149391"/>
  </r>
  <r>
    <x v="116"/>
    <n v="131846"/>
    <n v="99137"/>
  </r>
  <r>
    <x v="117"/>
    <n v="74898"/>
    <n v="54747"/>
  </r>
  <r>
    <x v="118"/>
    <n v="163441"/>
    <n v="116727"/>
  </r>
  <r>
    <x v="119"/>
    <n v="246751"/>
    <n v="173286"/>
  </r>
  <r>
    <x v="120"/>
    <n v="168858"/>
    <n v="126997"/>
  </r>
  <r>
    <x v="121"/>
    <n v="180864"/>
    <n v="133193"/>
  </r>
  <r>
    <x v="122"/>
    <n v="259935"/>
    <n v="179532"/>
  </r>
  <r>
    <x v="123"/>
    <n v="80937"/>
    <n v="53399"/>
  </r>
  <r>
    <x v="124"/>
    <n v="146998"/>
    <n v="101088"/>
  </r>
  <r>
    <x v="125"/>
    <n v="189984"/>
    <n v="141352"/>
  </r>
  <r>
    <x v="126"/>
    <n v="169328"/>
    <n v="127680"/>
  </r>
  <r>
    <x v="127"/>
    <n v="153050"/>
    <n v="113239"/>
  </r>
  <r>
    <x v="128"/>
    <n v="176942"/>
    <n v="131374"/>
  </r>
  <r>
    <x v="129"/>
    <n v="163734"/>
    <n v="112963"/>
  </r>
  <r>
    <x v="130"/>
    <n v="174851"/>
    <n v="120500"/>
  </r>
  <r>
    <x v="131"/>
    <n v="171741"/>
    <n v="127563"/>
  </r>
  <r>
    <x v="132"/>
    <n v="150107"/>
    <n v="111417"/>
  </r>
  <r>
    <x v="133"/>
    <n v="151791"/>
    <n v="101648"/>
  </r>
  <r>
    <x v="134"/>
    <n v="149283"/>
    <n v="102895"/>
  </r>
  <r>
    <x v="135"/>
    <n v="81016"/>
    <n v="54626"/>
  </r>
  <r>
    <x v="136"/>
    <n v="86238"/>
    <n v="61844"/>
  </r>
  <r>
    <x v="137"/>
    <n v="140294"/>
    <n v="95452"/>
  </r>
  <r>
    <x v="138"/>
    <n v="225668"/>
    <n v="158412"/>
  </r>
  <r>
    <x v="139"/>
    <n v="143881"/>
    <n v="107185"/>
  </r>
  <r>
    <x v="140"/>
    <n v="80495"/>
    <n v="59832"/>
  </r>
  <r>
    <x v="141"/>
    <n v="210655"/>
    <n v="158983"/>
  </r>
  <r>
    <x v="142"/>
    <n v="230972"/>
    <n v="162467"/>
  </r>
  <r>
    <x v="143"/>
    <n v="63776"/>
    <n v="44471"/>
  </r>
  <r>
    <x v="144"/>
    <n v="233215"/>
    <n v="162998"/>
  </r>
  <r>
    <x v="145"/>
    <n v="176249"/>
    <n v="122326"/>
  </r>
  <r>
    <x v="146"/>
    <n v="255487"/>
    <n v="175068"/>
  </r>
  <r>
    <x v="147"/>
    <n v="122394"/>
    <n v="90439"/>
  </r>
  <r>
    <x v="148"/>
    <n v="234954"/>
    <n v="164274"/>
  </r>
  <r>
    <x v="149"/>
    <n v="169455"/>
    <n v="128019"/>
  </r>
  <r>
    <x v="150"/>
    <n v="88997"/>
    <n v="60535"/>
  </r>
  <r>
    <x v="151"/>
    <n v="61407"/>
    <n v="44628"/>
  </r>
  <r>
    <x v="152"/>
    <n v="151065"/>
    <n v="112316"/>
  </r>
  <r>
    <x v="153"/>
    <n v="83430"/>
    <n v="56151"/>
  </r>
  <r>
    <x v="154"/>
    <n v="156826"/>
    <n v="108565"/>
  </r>
  <r>
    <x v="155"/>
    <n v="111918"/>
    <n v="83452"/>
  </r>
  <r>
    <x v="156"/>
    <n v="171733"/>
    <n v="118639"/>
  </r>
  <r>
    <x v="157"/>
    <n v="190207"/>
    <n v="141098"/>
  </r>
  <r>
    <x v="158"/>
    <n v="222219"/>
    <n v="155071"/>
  </r>
  <r>
    <x v="159"/>
    <n v="263170"/>
    <n v="179579"/>
  </r>
  <r>
    <x v="160"/>
    <n v="67165"/>
    <n v="46675"/>
  </r>
  <r>
    <x v="161"/>
    <n v="237328"/>
    <n v="165407"/>
  </r>
  <r>
    <x v="162"/>
    <n v="121652"/>
    <n v="82856"/>
  </r>
  <r>
    <x v="163"/>
    <n v="32084"/>
    <n v="23126"/>
  </r>
  <r>
    <x v="164"/>
    <n v="200980"/>
    <n v="148494"/>
  </r>
  <r>
    <x v="165"/>
    <n v="173300"/>
    <n v="117710"/>
  </r>
  <r>
    <x v="166"/>
    <n v="205885"/>
    <n v="141236"/>
  </r>
  <r>
    <x v="167"/>
    <n v="196260"/>
    <n v="134257"/>
  </r>
  <r>
    <x v="168"/>
    <n v="185801"/>
    <n v="129782"/>
  </r>
  <r>
    <x v="169"/>
    <n v="189108"/>
    <n v="143504"/>
  </r>
  <r>
    <x v="170"/>
    <n v="154942"/>
    <n v="115152"/>
  </r>
  <r>
    <x v="171"/>
    <n v="172803"/>
    <n v="129169"/>
  </r>
  <r>
    <x v="172"/>
    <n v="111479"/>
    <n v="75216"/>
  </r>
  <r>
    <x v="173"/>
    <n v="177771"/>
    <n v="121013"/>
  </r>
  <r>
    <x v="174"/>
    <n v="206612"/>
    <n v="142785"/>
  </r>
  <r>
    <x v="175"/>
    <n v="141912"/>
    <n v="98390"/>
  </r>
  <r>
    <x v="176"/>
    <n v="184659"/>
    <n v="127973"/>
  </r>
  <r>
    <x v="177"/>
    <n v="70160"/>
    <n v="49466"/>
  </r>
  <r>
    <x v="178"/>
    <n v="92620"/>
    <n v="68838"/>
  </r>
  <r>
    <x v="179"/>
    <n v="73658"/>
    <n v="53625"/>
  </r>
  <r>
    <x v="180"/>
    <n v="200739"/>
    <n v="149499"/>
  </r>
  <r>
    <x v="181"/>
    <n v="183610"/>
    <n v="135793"/>
  </r>
  <r>
    <x v="182"/>
    <n v="136047"/>
    <n v="92704"/>
  </r>
  <r>
    <x v="183"/>
    <n v="227232"/>
    <n v="156552"/>
  </r>
  <r>
    <x v="184"/>
    <n v="131547"/>
    <n v="88893"/>
  </r>
  <r>
    <x v="185"/>
    <n v="197213"/>
    <n v="146296"/>
  </r>
  <r>
    <x v="186"/>
    <n v="59360"/>
    <n v="43627"/>
  </r>
  <r>
    <x v="187"/>
    <n v="90863"/>
    <n v="67675"/>
  </r>
  <r>
    <x v="188"/>
    <n v="93941"/>
    <n v="62580"/>
  </r>
  <r>
    <x v="189"/>
    <n v="212457"/>
    <n v="148498"/>
  </r>
  <r>
    <x v="190"/>
    <n v="98433"/>
    <n v="68107"/>
  </r>
  <r>
    <x v="191"/>
    <n v="196675"/>
    <n v="136518"/>
  </r>
  <r>
    <x v="192"/>
    <n v="214553"/>
    <n v="162811"/>
  </r>
  <r>
    <x v="193"/>
    <n v="154217"/>
    <n v="114628"/>
  </r>
  <r>
    <x v="194"/>
    <n v="192523"/>
    <n v="133441"/>
  </r>
  <r>
    <x v="195"/>
    <n v="156744"/>
    <n v="117401"/>
  </r>
  <r>
    <x v="196"/>
    <n v="91083"/>
    <n v="67555"/>
  </r>
  <r>
    <x v="197"/>
    <n v="179899"/>
    <n v="130885"/>
  </r>
  <r>
    <x v="198"/>
    <n v="68313"/>
    <n v="45356"/>
  </r>
  <r>
    <x v="199"/>
    <n v="188760"/>
    <n v="139373"/>
  </r>
  <r>
    <x v="200"/>
    <n v="72761"/>
    <n v="53264"/>
  </r>
  <r>
    <x v="201"/>
    <n v="93582"/>
    <n v="67746"/>
  </r>
  <r>
    <x v="202"/>
    <n v="166790"/>
    <n v="123708"/>
  </r>
  <r>
    <x v="203"/>
    <n v="81786"/>
    <n v="57504"/>
  </r>
  <r>
    <x v="204"/>
    <n v="196477"/>
    <n v="136889"/>
  </r>
  <r>
    <x v="205"/>
    <n v="64216"/>
    <n v="47462"/>
  </r>
  <r>
    <x v="206"/>
    <n v="78191"/>
    <n v="58475"/>
  </r>
  <r>
    <x v="207"/>
    <n v="96604"/>
    <n v="71834"/>
  </r>
  <r>
    <x v="208"/>
    <n v="167929"/>
    <n v="123441"/>
  </r>
  <r>
    <x v="209"/>
    <n v="248128"/>
    <n v="173215"/>
  </r>
  <r>
    <x v="210"/>
    <n v="213522"/>
    <n v="162710"/>
  </r>
  <r>
    <x v="211"/>
    <n v="64997"/>
    <n v="46989"/>
  </r>
  <r>
    <x v="212"/>
    <n v="272102"/>
    <n v="188795"/>
  </r>
  <r>
    <x v="213"/>
    <n v="136394"/>
    <n v="99419"/>
  </r>
  <r>
    <x v="214"/>
    <n v="92581"/>
    <n v="64301"/>
  </r>
  <r>
    <x v="215"/>
    <n v="159729"/>
    <n v="114876"/>
  </r>
  <r>
    <x v="216"/>
    <n v="164042"/>
    <n v="121519"/>
  </r>
  <r>
    <x v="217"/>
    <n v="79871"/>
    <n v="58637"/>
  </r>
  <r>
    <x v="218"/>
    <n v="83484"/>
    <n v="55855"/>
  </r>
  <r>
    <x v="219"/>
    <n v="159014"/>
    <n v="120894"/>
  </r>
  <r>
    <x v="220"/>
    <n v="159330"/>
    <n v="113985"/>
  </r>
  <r>
    <x v="221"/>
    <n v="139541"/>
    <n v="101268"/>
  </r>
  <r>
    <x v="222"/>
    <n v="107497"/>
    <n v="80271"/>
  </r>
  <r>
    <x v="223"/>
    <n v="95377"/>
    <n v="63523"/>
  </r>
  <r>
    <x v="224"/>
    <n v="74570"/>
    <n v="55027"/>
  </r>
  <r>
    <x v="225"/>
    <n v="213071"/>
    <n v="148524"/>
  </r>
  <r>
    <x v="226"/>
    <n v="196583"/>
    <n v="146711"/>
  </r>
  <r>
    <x v="227"/>
    <n v="172438"/>
    <n v="119661"/>
  </r>
  <r>
    <x v="228"/>
    <n v="186260"/>
    <n v="137999"/>
  </r>
  <r>
    <x v="229"/>
    <n v="73929"/>
    <n v="51563"/>
  </r>
  <r>
    <x v="230"/>
    <n v="194837"/>
    <n v="141536"/>
  </r>
  <r>
    <x v="231"/>
    <n v="67709"/>
    <n v="46227"/>
  </r>
  <r>
    <x v="232"/>
    <n v="185346"/>
    <n v="136154"/>
  </r>
  <r>
    <x v="233"/>
    <n v="72517"/>
    <n v="53240"/>
  </r>
  <r>
    <x v="234"/>
    <n v="210886"/>
    <n v="147385"/>
  </r>
  <r>
    <x v="235"/>
    <n v="197361"/>
    <n v="146921"/>
  </r>
  <r>
    <x v="236"/>
    <n v="215102"/>
    <n v="151128"/>
  </r>
  <r>
    <x v="237"/>
    <n v="234808"/>
    <n v="164416"/>
  </r>
  <r>
    <x v="238"/>
    <n v="134039"/>
    <n v="99175"/>
  </r>
  <r>
    <x v="239"/>
    <n v="176622"/>
    <n v="128240"/>
  </r>
  <r>
    <x v="240"/>
    <n v="221012"/>
    <n v="155799"/>
  </r>
  <r>
    <x v="241"/>
    <n v="89721"/>
    <n v="59858"/>
  </r>
  <r>
    <x v="242"/>
    <n v="201284"/>
    <n v="150401"/>
  </r>
  <r>
    <x v="243"/>
    <n v="87979"/>
    <n v="63632"/>
  </r>
  <r>
    <x v="244"/>
    <n v="167322"/>
    <n v="126458"/>
  </r>
  <r>
    <x v="245"/>
    <n v="136110"/>
    <n v="95528"/>
  </r>
  <r>
    <x v="246"/>
    <n v="212509"/>
    <n v="149258"/>
  </r>
  <r>
    <x v="247"/>
    <n v="197722"/>
    <n v="149081"/>
  </r>
  <r>
    <x v="248"/>
    <n v="242073"/>
    <n v="169637"/>
  </r>
  <r>
    <x v="249"/>
    <n v="75176"/>
    <n v="55408"/>
  </r>
  <r>
    <x v="250"/>
    <n v="165324"/>
    <n v="123638"/>
  </r>
  <r>
    <x v="251"/>
    <n v="161359"/>
    <n v="121591"/>
  </r>
  <r>
    <x v="252"/>
    <n v="181636"/>
    <n v="136378"/>
  </r>
  <r>
    <x v="253"/>
    <n v="93945"/>
    <n v="64507"/>
  </r>
  <r>
    <x v="254"/>
    <n v="65573"/>
    <n v="48478"/>
  </r>
  <r>
    <x v="255"/>
    <n v="64528"/>
    <n v="47485"/>
  </r>
  <r>
    <x v="256"/>
    <n v="221519"/>
    <n v="154786"/>
  </r>
  <r>
    <x v="257"/>
    <n v="83560"/>
    <n v="55953"/>
  </r>
  <r>
    <x v="258"/>
    <n v="203818"/>
    <n v="142061"/>
  </r>
  <r>
    <x v="259"/>
    <n v="207656"/>
    <n v="144057"/>
  </r>
  <r>
    <x v="260"/>
    <n v="156038"/>
    <n v="107869"/>
  </r>
  <r>
    <x v="261"/>
    <n v="101528"/>
    <n v="66087"/>
  </r>
  <r>
    <x v="262"/>
    <n v="185617"/>
    <n v="127642"/>
  </r>
  <r>
    <x v="263"/>
    <n v="242348"/>
    <n v="164700"/>
  </r>
  <r>
    <x v="264"/>
    <n v="87155"/>
    <n v="62997"/>
  </r>
  <r>
    <x v="265"/>
    <n v="189419"/>
    <n v="131658"/>
  </r>
  <r>
    <x v="266"/>
    <n v="102052"/>
    <n v="69191"/>
  </r>
  <r>
    <x v="267"/>
    <n v="90961"/>
    <n v="66052"/>
  </r>
  <r>
    <x v="268"/>
    <n v="76439"/>
    <n v="51761"/>
  </r>
  <r>
    <x v="269"/>
    <n v="212225"/>
    <n v="158726"/>
  </r>
  <r>
    <x v="270"/>
    <n v="207095"/>
    <n v="143113"/>
  </r>
  <r>
    <x v="271"/>
    <n v="198668"/>
    <n v="149421"/>
  </r>
  <r>
    <x v="272"/>
    <n v="250125"/>
    <n v="170033"/>
  </r>
  <r>
    <x v="273"/>
    <n v="190212"/>
    <n v="116634"/>
  </r>
  <r>
    <x v="274"/>
    <n v="86306"/>
    <n v="64298"/>
  </r>
  <r>
    <x v="275"/>
    <n v="74945"/>
    <n v="53294"/>
  </r>
  <r>
    <x v="276"/>
    <n v="164253"/>
    <n v="126891"/>
  </r>
  <r>
    <x v="277"/>
    <n v="140267"/>
    <n v="103305"/>
  </r>
  <r>
    <x v="278"/>
    <n v="134688"/>
    <n v="92623"/>
  </r>
  <r>
    <x v="279"/>
    <n v="213331"/>
    <n v="150548"/>
  </r>
  <r>
    <x v="280"/>
    <n v="172322"/>
    <n v="128095"/>
  </r>
  <r>
    <x v="281"/>
    <n v="249735"/>
    <n v="171407"/>
  </r>
  <r>
    <x v="282"/>
    <n v="102198"/>
    <n v="69988"/>
  </r>
  <r>
    <x v="283"/>
    <n v="129975"/>
    <n v="97047"/>
  </r>
  <r>
    <x v="284"/>
    <n v="81279"/>
    <n v="58480"/>
  </r>
  <r>
    <x v="285"/>
    <n v="132269"/>
    <n v="90849"/>
  </r>
  <r>
    <x v="286"/>
    <n v="57656"/>
    <n v="42774"/>
  </r>
  <r>
    <x v="287"/>
    <n v="180276"/>
    <n v="131550"/>
  </r>
  <r>
    <x v="288"/>
    <n v="77588"/>
    <n v="57908"/>
  </r>
  <r>
    <x v="289"/>
    <n v="81463"/>
    <n v="54547"/>
  </r>
  <r>
    <x v="290"/>
    <n v="192440"/>
    <n v="135199"/>
  </r>
  <r>
    <x v="291"/>
    <n v="135243"/>
    <n v="101323"/>
  </r>
  <r>
    <x v="292"/>
    <n v="212177"/>
    <n v="159573"/>
  </r>
  <r>
    <x v="293"/>
    <n v="145423"/>
    <n v="99541"/>
  </r>
  <r>
    <x v="294"/>
    <n v="96563"/>
    <n v="72707"/>
  </r>
  <r>
    <x v="295"/>
    <n v="121576"/>
    <n v="83102"/>
  </r>
  <r>
    <x v="296"/>
    <n v="63188"/>
    <n v="41275"/>
  </r>
  <r>
    <x v="297"/>
    <n v="89586"/>
    <n v="61101"/>
  </r>
  <r>
    <x v="298"/>
    <n v="45800"/>
    <n v="33718"/>
  </r>
  <r>
    <x v="299"/>
    <n v="201369"/>
    <n v="139779"/>
  </r>
  <r>
    <x v="300"/>
    <n v="103860"/>
    <n v="71056"/>
  </r>
  <r>
    <x v="301"/>
    <n v="83420"/>
    <n v="61487"/>
  </r>
  <r>
    <x v="302"/>
    <n v="200105"/>
    <n v="148263"/>
  </r>
  <r>
    <x v="303"/>
    <n v="150210"/>
    <n v="110484"/>
  </r>
  <r>
    <x v="304"/>
    <n v="80307"/>
    <n v="54194"/>
  </r>
  <r>
    <x v="305"/>
    <n v="61494"/>
    <n v="44513"/>
  </r>
  <r>
    <x v="306"/>
    <n v="77457"/>
    <n v="56035"/>
  </r>
  <r>
    <x v="307"/>
    <n v="116565"/>
    <n v="79882"/>
  </r>
  <r>
    <x v="308"/>
    <n v="152312"/>
    <n v="105113"/>
  </r>
  <r>
    <x v="309"/>
    <n v="31812"/>
    <n v="23332"/>
  </r>
  <r>
    <x v="310"/>
    <n v="150998"/>
    <n v="111516"/>
  </r>
  <r>
    <x v="311"/>
    <n v="172181"/>
    <n v="127758"/>
  </r>
  <r>
    <x v="312"/>
    <n v="103226"/>
    <n v="70939"/>
  </r>
  <r>
    <x v="313"/>
    <n v="195044"/>
    <n v="144823"/>
  </r>
  <r>
    <x v="314"/>
    <n v="78688"/>
    <n v="57478"/>
  </r>
  <r>
    <x v="315"/>
    <n v="119536"/>
    <n v="87885"/>
  </r>
  <r>
    <x v="316"/>
    <n v="84012"/>
    <n v="55952"/>
  </r>
  <r>
    <x v="317"/>
    <n v="219687"/>
    <n v="153410"/>
  </r>
  <r>
    <x v="318"/>
    <n v="91881"/>
    <n v="66830"/>
  </r>
  <r>
    <x v="319"/>
    <n v="62013"/>
    <n v="45477"/>
  </r>
  <r>
    <x v="320"/>
    <n v="223635"/>
    <n v="155663"/>
  </r>
  <r>
    <x v="321"/>
    <n v="185014"/>
    <n v="136930"/>
  </r>
  <r>
    <x v="322"/>
    <n v="214285"/>
    <n v="150507"/>
  </r>
  <r>
    <x v="323"/>
    <n v="81035"/>
    <n v="53540"/>
  </r>
  <r>
    <x v="324"/>
    <n v="188434"/>
    <n v="140577"/>
  </r>
  <r>
    <x v="325"/>
    <n v="185589"/>
    <n v="140050"/>
  </r>
  <r>
    <x v="326"/>
    <n v="83520"/>
    <n v="55214"/>
  </r>
  <r>
    <x v="327"/>
    <n v="190335"/>
    <n v="143612"/>
  </r>
  <r>
    <x v="328"/>
    <n v="172885"/>
    <n v="125271"/>
  </r>
  <r>
    <x v="329"/>
    <n v="83292"/>
    <n v="61747"/>
  </r>
  <r>
    <x v="330"/>
    <n v="196324"/>
    <n v="135487"/>
  </r>
  <r>
    <x v="331"/>
    <n v="61772"/>
    <n v="44752"/>
  </r>
  <r>
    <x v="332"/>
    <n v="104779"/>
    <n v="71973"/>
  </r>
  <r>
    <x v="333"/>
    <n v="86256"/>
    <n v="62209"/>
  </r>
  <r>
    <x v="334"/>
    <n v="187939"/>
    <n v="140615"/>
  </r>
  <r>
    <x v="335"/>
    <n v="180183"/>
    <n v="134202"/>
  </r>
  <r>
    <x v="336"/>
    <n v="205052"/>
    <n v="139747"/>
  </r>
  <r>
    <x v="337"/>
    <n v="205702"/>
    <n v="142579"/>
  </r>
  <r>
    <x v="338"/>
    <n v="63105"/>
    <n v="44654"/>
  </r>
  <r>
    <x v="339"/>
    <n v="232498"/>
    <n v="162974"/>
  </r>
  <r>
    <x v="340"/>
    <n v="94630"/>
    <n v="64640"/>
  </r>
  <r>
    <x v="341"/>
    <n v="186317"/>
    <n v="140518"/>
  </r>
  <r>
    <x v="342"/>
    <n v="65193"/>
    <n v="46977"/>
  </r>
  <r>
    <x v="343"/>
    <n v="145051"/>
    <n v="107747"/>
  </r>
  <r>
    <x v="344"/>
    <n v="85186"/>
    <n v="56694"/>
  </r>
  <r>
    <x v="345"/>
    <n v="190758"/>
    <n v="130731"/>
  </r>
  <r>
    <x v="346"/>
    <n v="159449"/>
    <n v="117500"/>
  </r>
  <r>
    <x v="347"/>
    <n v="151066"/>
    <n v="104633"/>
  </r>
  <r>
    <x v="348"/>
    <n v="183812"/>
    <n v="136647"/>
  </r>
  <r>
    <x v="349"/>
    <n v="151530"/>
    <n v="103253"/>
  </r>
  <r>
    <x v="350"/>
    <n v="130602"/>
    <n v="98497"/>
  </r>
  <r>
    <x v="351"/>
    <n v="122353"/>
    <n v="83552"/>
  </r>
  <r>
    <x v="352"/>
    <n v="195429"/>
    <n v="143829"/>
  </r>
  <r>
    <x v="353"/>
    <n v="201715"/>
    <n v="151872"/>
  </r>
  <r>
    <x v="354"/>
    <n v="90640"/>
    <n v="66624"/>
  </r>
  <r>
    <x v="355"/>
    <n v="95028"/>
    <n v="65932"/>
  </r>
  <r>
    <x v="356"/>
    <n v="182345"/>
    <n v="136459"/>
  </r>
  <r>
    <x v="357"/>
    <n v="155282"/>
    <n v="111939"/>
  </r>
  <r>
    <x v="358"/>
    <n v="173283"/>
    <n v="123448"/>
  </r>
  <r>
    <x v="359"/>
    <n v="146602"/>
    <n v="101662"/>
  </r>
  <r>
    <x v="360"/>
    <n v="185528"/>
    <n v="127003"/>
  </r>
  <r>
    <x v="361"/>
    <n v="129829"/>
    <n v="95033"/>
  </r>
  <r>
    <x v="362"/>
    <n v="135124"/>
    <n v="99069"/>
  </r>
  <r>
    <x v="363"/>
    <n v="75657"/>
    <n v="53271"/>
  </r>
  <r>
    <x v="364"/>
    <n v="225844"/>
    <n v="157857"/>
  </r>
  <r>
    <x v="365"/>
    <n v="102244"/>
    <n v="70701"/>
  </r>
  <r>
    <x v="366"/>
    <n v="217889"/>
    <n v="151244"/>
  </r>
  <r>
    <x v="367"/>
    <n v="225358"/>
    <n v="155984"/>
  </r>
  <r>
    <x v="368"/>
    <n v="165249"/>
    <n v="122383"/>
  </r>
  <r>
    <x v="369"/>
    <n v="71007"/>
    <n v="50497"/>
  </r>
  <r>
    <x v="370"/>
    <n v="171688"/>
    <n v="129755"/>
  </r>
  <r>
    <x v="371"/>
    <n v="203852"/>
    <n v="152907"/>
  </r>
  <r>
    <x v="372"/>
    <n v="175014"/>
    <n v="127514"/>
  </r>
  <r>
    <x v="373"/>
    <n v="259668"/>
    <n v="180974"/>
  </r>
  <r>
    <x v="374"/>
    <n v="75817"/>
    <n v="53195"/>
  </r>
  <r>
    <x v="375"/>
    <n v="218443"/>
    <n v="167768"/>
  </r>
  <r>
    <x v="376"/>
    <n v="62889"/>
    <n v="42517"/>
  </r>
  <r>
    <x v="377"/>
    <n v="116735"/>
    <n v="84200"/>
  </r>
  <r>
    <x v="378"/>
    <n v="63835"/>
    <n v="45347"/>
  </r>
  <r>
    <x v="379"/>
    <n v="256722"/>
    <n v="179572"/>
  </r>
  <r>
    <x v="380"/>
    <n v="72554"/>
    <n v="48694"/>
  </r>
  <r>
    <x v="381"/>
    <n v="170148"/>
    <n v="123986"/>
  </r>
  <r>
    <x v="382"/>
    <n v="207580"/>
    <n v="155624"/>
  </r>
  <r>
    <x v="383"/>
    <n v="74929"/>
    <n v="54788"/>
  </r>
  <r>
    <x v="384"/>
    <n v="181299"/>
    <n v="133818"/>
  </r>
  <r>
    <x v="385"/>
    <n v="173786"/>
    <n v="128709"/>
  </r>
  <r>
    <x v="386"/>
    <n v="210862"/>
    <n v="163172"/>
  </r>
  <r>
    <x v="387"/>
    <n v="78602"/>
    <n v="56204"/>
  </r>
  <r>
    <x v="388"/>
    <n v="117738"/>
    <n v="79564"/>
  </r>
  <r>
    <x v="389"/>
    <n v="167963"/>
    <n v="122225"/>
  </r>
  <r>
    <x v="390"/>
    <n v="193547"/>
    <n v="142287"/>
  </r>
  <r>
    <x v="391"/>
    <n v="147035"/>
    <n v="99549"/>
  </r>
  <r>
    <x v="392"/>
    <n v="96413"/>
    <n v="65053"/>
  </r>
  <r>
    <x v="393"/>
    <n v="62962"/>
    <n v="46360"/>
  </r>
  <r>
    <x v="394"/>
    <n v="143316"/>
    <n v="99251"/>
  </r>
  <r>
    <x v="395"/>
    <n v="182948"/>
    <n v="133286"/>
  </r>
  <r>
    <x v="396"/>
    <n v="249444"/>
    <n v="170080"/>
  </r>
  <r>
    <x v="397"/>
    <n v="76626"/>
    <n v="54209"/>
  </r>
  <r>
    <x v="398"/>
    <n v="240134"/>
    <n v="167660"/>
  </r>
  <r>
    <x v="399"/>
    <n v="86676"/>
    <n v="63043"/>
  </r>
  <r>
    <x v="400"/>
    <n v="173733"/>
    <n v="128187"/>
  </r>
  <r>
    <x v="401"/>
    <n v="73897"/>
    <n v="52800"/>
  </r>
  <r>
    <x v="402"/>
    <n v="177398"/>
    <n v="132386"/>
  </r>
  <r>
    <x v="403"/>
    <n v="198168"/>
    <n v="137416"/>
  </r>
  <r>
    <x v="404"/>
    <n v="79608"/>
    <n v="56951"/>
  </r>
  <r>
    <x v="405"/>
    <n v="161350"/>
    <n v="117512"/>
  </r>
  <r>
    <x v="406"/>
    <n v="202637"/>
    <n v="151575"/>
  </r>
  <r>
    <x v="407"/>
    <n v="195191"/>
    <n v="146631"/>
  </r>
  <r>
    <x v="408"/>
    <n v="197877"/>
    <n v="149066"/>
  </r>
  <r>
    <x v="409"/>
    <n v="243891"/>
    <n v="169755"/>
  </r>
  <r>
    <x v="410"/>
    <n v="174413"/>
    <n v="119082"/>
  </r>
  <r>
    <x v="411"/>
    <n v="122600"/>
    <n v="88356"/>
  </r>
  <r>
    <x v="412"/>
    <n v="85346"/>
    <n v="62680"/>
  </r>
  <r>
    <x v="413"/>
    <n v="177003"/>
    <n v="131320"/>
  </r>
  <r>
    <x v="414"/>
    <n v="84618"/>
    <n v="62627"/>
  </r>
  <r>
    <x v="415"/>
    <n v="200806"/>
    <n v="152880"/>
  </r>
  <r>
    <x v="416"/>
    <n v="173817"/>
    <n v="127687"/>
  </r>
  <r>
    <x v="417"/>
    <n v="199389"/>
    <n v="136608"/>
  </r>
  <r>
    <x v="418"/>
    <n v="75218"/>
    <n v="50283"/>
  </r>
  <r>
    <x v="419"/>
    <n v="145740"/>
    <n v="108481"/>
  </r>
  <r>
    <x v="420"/>
    <n v="28634"/>
    <n v="20799"/>
  </r>
  <r>
    <x v="421"/>
    <n v="101748"/>
    <n v="74675"/>
  </r>
  <r>
    <x v="422"/>
    <n v="175335"/>
    <n v="129607"/>
  </r>
  <r>
    <x v="423"/>
    <n v="270455"/>
    <n v="185807"/>
  </r>
  <r>
    <x v="424"/>
    <n v="201959"/>
    <n v="149443"/>
  </r>
  <r>
    <x v="425"/>
    <n v="157287"/>
    <n v="114052"/>
  </r>
  <r>
    <x v="426"/>
    <n v="124052"/>
    <n v="88085"/>
  </r>
  <r>
    <x v="427"/>
    <n v="230750"/>
    <n v="161226"/>
  </r>
  <r>
    <x v="428"/>
    <n v="150439"/>
    <n v="110611"/>
  </r>
  <r>
    <x v="429"/>
    <n v="85667"/>
    <n v="57232"/>
  </r>
  <r>
    <x v="430"/>
    <n v="158723"/>
    <n v="118176"/>
  </r>
  <r>
    <x v="431"/>
    <n v="102958"/>
    <n v="70712"/>
  </r>
  <r>
    <x v="432"/>
    <n v="197900"/>
    <n v="149584"/>
  </r>
  <r>
    <x v="433"/>
    <n v="64032"/>
    <n v="47246"/>
  </r>
  <r>
    <x v="434"/>
    <n v="95657"/>
    <n v="63881"/>
  </r>
  <r>
    <x v="435"/>
    <n v="205244"/>
    <n v="141383"/>
  </r>
  <r>
    <x v="436"/>
    <n v="178816"/>
    <n v="127608"/>
  </r>
  <r>
    <x v="437"/>
    <n v="62042"/>
    <n v="44848"/>
  </r>
  <r>
    <x v="438"/>
    <n v="152861"/>
    <n v="113668"/>
  </r>
  <r>
    <x v="439"/>
    <n v="95177"/>
    <n v="71249"/>
  </r>
  <r>
    <x v="440"/>
    <n v="152772"/>
    <n v="113017"/>
  </r>
  <r>
    <x v="441"/>
    <n v="60970"/>
    <n v="43744"/>
  </r>
  <r>
    <x v="442"/>
    <n v="182450"/>
    <n v="126215"/>
  </r>
  <r>
    <x v="443"/>
    <n v="152968"/>
    <n v="113928"/>
  </r>
  <r>
    <x v="444"/>
    <n v="194549"/>
    <n v="146311"/>
  </r>
  <r>
    <x v="445"/>
    <n v="166839"/>
    <n v="123774"/>
  </r>
  <r>
    <x v="446"/>
    <n v="220399"/>
    <n v="152780"/>
  </r>
  <r>
    <x v="447"/>
    <n v="193917"/>
    <n v="131876"/>
  </r>
  <r>
    <x v="448"/>
    <n v="103005"/>
    <n v="67409"/>
  </r>
  <r>
    <x v="449"/>
    <n v="99438"/>
    <n v="67008"/>
  </r>
  <r>
    <x v="450"/>
    <n v="213023"/>
    <n v="160550"/>
  </r>
  <r>
    <x v="451"/>
    <n v="215936"/>
    <n v="151121"/>
  </r>
  <r>
    <x v="452"/>
    <n v="132128"/>
    <n v="96465"/>
  </r>
  <r>
    <x v="453"/>
    <n v="53181"/>
    <n v="39148"/>
  </r>
  <r>
    <x v="454"/>
    <n v="218358"/>
    <n v="151064"/>
  </r>
  <r>
    <x v="455"/>
    <n v="121748"/>
    <n v="81564"/>
  </r>
  <r>
    <x v="456"/>
    <n v="164709"/>
    <n v="121599"/>
  </r>
  <r>
    <x v="457"/>
    <n v="79642"/>
    <n v="58970"/>
  </r>
  <r>
    <x v="458"/>
    <n v="121569"/>
    <n v="87478"/>
  </r>
  <r>
    <x v="459"/>
    <n v="177137"/>
    <n v="131590"/>
  </r>
  <r>
    <x v="460"/>
    <n v="156295"/>
    <n v="113754"/>
  </r>
  <r>
    <x v="461"/>
    <n v="84731"/>
    <n v="57318"/>
  </r>
  <r>
    <x v="462"/>
    <n v="93313"/>
    <n v="68873"/>
  </r>
  <r>
    <x v="463"/>
    <n v="153066"/>
    <n v="113348"/>
  </r>
  <r>
    <x v="464"/>
    <n v="207678"/>
    <n v="157897"/>
  </r>
  <r>
    <x v="465"/>
    <n v="178603"/>
    <n v="119725"/>
  </r>
  <r>
    <x v="466"/>
    <n v="105885"/>
    <n v="72667"/>
  </r>
  <r>
    <x v="467"/>
    <n v="178188"/>
    <n v="132750"/>
  </r>
  <r>
    <x v="468"/>
    <n v="92572"/>
    <n v="63268"/>
  </r>
  <r>
    <x v="469"/>
    <n v="169411"/>
    <n v="125104"/>
  </r>
  <r>
    <x v="470"/>
    <n v="156555"/>
    <n v="116453"/>
  </r>
  <r>
    <x v="471"/>
    <n v="220933"/>
    <n v="153993"/>
  </r>
  <r>
    <x v="472"/>
    <n v="207392"/>
    <n v="144172"/>
  </r>
  <r>
    <x v="473"/>
    <n v="163044"/>
    <n v="118655"/>
  </r>
  <r>
    <x v="474"/>
    <n v="231690"/>
    <n v="160967"/>
  </r>
  <r>
    <x v="475"/>
    <n v="153828"/>
    <n v="128557"/>
  </r>
  <r>
    <x v="476"/>
    <n v="162427"/>
    <n v="119764"/>
  </r>
  <r>
    <x v="477"/>
    <n v="158203"/>
    <n v="117699"/>
  </r>
  <r>
    <x v="478"/>
    <n v="78097"/>
    <n v="57199"/>
  </r>
  <r>
    <x v="479"/>
    <n v="120991"/>
    <n v="88962"/>
  </r>
  <r>
    <x v="480"/>
    <n v="187387"/>
    <n v="138604"/>
  </r>
  <r>
    <x v="481"/>
    <n v="131085"/>
    <n v="99002"/>
  </r>
  <r>
    <x v="482"/>
    <n v="139252"/>
    <n v="101823"/>
  </r>
  <r>
    <x v="483"/>
    <n v="150722"/>
    <n v="112951"/>
  </r>
  <r>
    <x v="484"/>
    <n v="176221"/>
    <n v="130036"/>
  </r>
  <r>
    <x v="485"/>
    <n v="222019"/>
    <n v="166586"/>
  </r>
  <r>
    <x v="486"/>
    <n v="74790"/>
    <n v="49337"/>
  </r>
  <r>
    <x v="487"/>
    <n v="57967"/>
    <n v="40928"/>
  </r>
  <r>
    <x v="488"/>
    <n v="108635"/>
    <n v="75195"/>
  </r>
  <r>
    <x v="489"/>
    <n v="172039"/>
    <n v="128239"/>
  </r>
  <r>
    <x v="490"/>
    <n v="118348"/>
    <n v="85087"/>
  </r>
  <r>
    <x v="491"/>
    <n v="206337"/>
    <n v="143957"/>
  </r>
  <r>
    <x v="492"/>
    <n v="172593"/>
    <n v="127212"/>
  </r>
  <r>
    <x v="493"/>
    <n v="113828"/>
    <n v="84503"/>
  </r>
  <r>
    <x v="494"/>
    <n v="189936"/>
    <n v="131461"/>
  </r>
  <r>
    <x v="495"/>
    <n v="58479"/>
    <n v="42433"/>
  </r>
  <r>
    <x v="496"/>
    <n v="174134"/>
    <n v="119119"/>
  </r>
  <r>
    <x v="497"/>
    <n v="217293"/>
    <n v="165391"/>
  </r>
  <r>
    <x v="498"/>
    <n v="55781"/>
    <n v="40809"/>
  </r>
  <r>
    <x v="499"/>
    <n v="169926"/>
    <n v="124560"/>
  </r>
  <r>
    <x v="500"/>
    <n v="120048"/>
    <n v="80131"/>
  </r>
  <r>
    <x v="501"/>
    <n v="191484"/>
    <n v="143076"/>
  </r>
  <r>
    <x v="502"/>
    <n v="155552"/>
    <n v="115693"/>
  </r>
  <r>
    <x v="503"/>
    <n v="156262"/>
    <n v="114872"/>
  </r>
  <r>
    <x v="504"/>
    <n v="78443"/>
    <n v="57535"/>
  </r>
  <r>
    <x v="505"/>
    <n v="58659"/>
    <n v="41450"/>
  </r>
  <r>
    <x v="506"/>
    <n v="120898"/>
    <n v="89942"/>
  </r>
  <r>
    <x v="507"/>
    <n v="77883"/>
    <n v="56868"/>
  </r>
  <r>
    <x v="508"/>
    <n v="41609"/>
    <n v="27352"/>
  </r>
  <r>
    <x v="509"/>
    <n v="183715"/>
    <n v="137913"/>
  </r>
  <r>
    <x v="510"/>
    <n v="188599"/>
    <n v="128194"/>
  </r>
  <r>
    <x v="511"/>
    <n v="214374"/>
    <n v="163972"/>
  </r>
  <r>
    <x v="512"/>
    <n v="171674"/>
    <n v="127308"/>
  </r>
  <r>
    <x v="513"/>
    <n v="187572"/>
    <n v="140601"/>
  </r>
  <r>
    <x v="514"/>
    <n v="161668"/>
    <n v="119987"/>
  </r>
  <r>
    <x v="515"/>
    <n v="165177"/>
    <n v="113264"/>
  </r>
  <r>
    <x v="516"/>
    <n v="96247"/>
    <n v="71653"/>
  </r>
  <r>
    <x v="517"/>
    <n v="193341"/>
    <n v="134737"/>
  </r>
  <r>
    <x v="518"/>
    <n v="67384"/>
    <n v="48149"/>
  </r>
  <r>
    <x v="519"/>
    <n v="265345"/>
    <n v="180429"/>
  </r>
  <r>
    <x v="520"/>
    <n v="81996"/>
    <n v="54931"/>
  </r>
  <r>
    <x v="521"/>
    <n v="90564"/>
    <n v="60473"/>
  </r>
  <r>
    <x v="522"/>
    <n v="214544"/>
    <n v="161166"/>
  </r>
  <r>
    <x v="523"/>
    <n v="176406"/>
    <n v="131850"/>
  </r>
  <r>
    <x v="524"/>
    <n v="193422"/>
    <n v="135261"/>
  </r>
  <r>
    <x v="525"/>
    <n v="106862"/>
    <n v="79251"/>
  </r>
  <r>
    <x v="526"/>
    <n v="203393"/>
    <n v="140781"/>
  </r>
  <r>
    <x v="527"/>
    <n v="183524"/>
    <n v="136758"/>
  </r>
  <r>
    <x v="528"/>
    <n v="81167"/>
    <n v="54489"/>
  </r>
  <r>
    <x v="529"/>
    <n v="229245"/>
    <n v="160007"/>
  </r>
  <r>
    <x v="530"/>
    <n v="218929"/>
    <n v="152458"/>
  </r>
  <r>
    <x v="531"/>
    <n v="209404"/>
    <n v="146572"/>
  </r>
  <r>
    <x v="532"/>
    <n v="162713"/>
    <n v="121176"/>
  </r>
  <r>
    <x v="533"/>
    <n v="116889"/>
    <n v="86233"/>
  </r>
  <r>
    <x v="534"/>
    <n v="232961"/>
    <n v="157502"/>
  </r>
  <r>
    <x v="535"/>
    <n v="141482"/>
    <n v="103241"/>
  </r>
  <r>
    <x v="536"/>
    <n v="188325"/>
    <n v="140329"/>
  </r>
  <r>
    <x v="537"/>
    <n v="202657"/>
    <n v="151366"/>
  </r>
  <r>
    <x v="538"/>
    <n v="101763"/>
    <n v="66967"/>
  </r>
  <r>
    <x v="539"/>
    <n v="123070"/>
    <n v="91242"/>
  </r>
  <r>
    <x v="540"/>
    <n v="175861"/>
    <n v="130879"/>
  </r>
  <r>
    <x v="541"/>
    <n v="157729"/>
    <n v="109134"/>
  </r>
  <r>
    <x v="542"/>
    <n v="154022"/>
    <n v="115534"/>
  </r>
  <r>
    <x v="543"/>
    <n v="209120"/>
    <n v="142407"/>
  </r>
  <r>
    <x v="544"/>
    <n v="167119"/>
    <n v="124468"/>
  </r>
  <r>
    <x v="545"/>
    <n v="129783"/>
    <n v="97107"/>
  </r>
  <r>
    <x v="546"/>
    <n v="218913"/>
    <n v="165415"/>
  </r>
  <r>
    <x v="547"/>
    <n v="148552"/>
    <n v="102075"/>
  </r>
  <r>
    <x v="548"/>
    <n v="198184"/>
    <n v="133135"/>
  </r>
  <r>
    <x v="549"/>
    <n v="148038"/>
    <n v="101534"/>
  </r>
  <r>
    <x v="550"/>
    <n v="145393"/>
    <n v="100210"/>
  </r>
  <r>
    <x v="551"/>
    <n v="165960"/>
    <n v="115062"/>
  </r>
  <r>
    <x v="552"/>
    <n v="199300"/>
    <n v="138059"/>
  </r>
  <r>
    <x v="553"/>
    <n v="233008"/>
    <n v="162332"/>
  </r>
  <r>
    <x v="554"/>
    <n v="77191"/>
    <n v="56387"/>
  </r>
  <r>
    <x v="555"/>
    <n v="163549"/>
    <n v="121899"/>
  </r>
  <r>
    <x v="556"/>
    <n v="152620"/>
    <n v="112495"/>
  </r>
  <r>
    <x v="557"/>
    <n v="79315"/>
    <n v="57661"/>
  </r>
  <r>
    <x v="558"/>
    <n v="175309"/>
    <n v="120640"/>
  </r>
  <r>
    <x v="559"/>
    <n v="217662"/>
    <n v="152042"/>
  </r>
  <r>
    <x v="560"/>
    <n v="137098"/>
    <n v="92393"/>
  </r>
  <r>
    <x v="561"/>
    <n v="187818"/>
    <n v="140997"/>
  </r>
  <r>
    <x v="562"/>
    <n v="63328"/>
    <n v="45817"/>
  </r>
  <r>
    <x v="563"/>
    <n v="63160"/>
    <n v="45376"/>
  </r>
  <r>
    <x v="564"/>
    <n v="88039"/>
    <n v="59102"/>
  </r>
  <r>
    <x v="565"/>
    <n v="152992"/>
    <n v="105634"/>
  </r>
  <r>
    <x v="566"/>
    <n v="132486"/>
    <n v="89156"/>
  </r>
  <r>
    <x v="567"/>
    <n v="32763"/>
    <n v="21677"/>
  </r>
  <r>
    <x v="568"/>
    <n v="200716"/>
    <n v="148682"/>
  </r>
  <r>
    <x v="569"/>
    <n v="61584"/>
    <n v="44519"/>
  </r>
  <r>
    <x v="570"/>
    <n v="199389"/>
    <n v="148184"/>
  </r>
  <r>
    <x v="571"/>
    <n v="188583"/>
    <n v="142381"/>
  </r>
  <r>
    <x v="572"/>
    <n v="78224"/>
    <n v="58947"/>
  </r>
  <r>
    <x v="573"/>
    <n v="175840"/>
    <n v="131043"/>
  </r>
  <r>
    <x v="574"/>
    <n v="169298"/>
    <n v="125624"/>
  </r>
  <r>
    <x v="575"/>
    <n v="148739"/>
    <n v="111812"/>
  </r>
  <r>
    <x v="576"/>
    <n v="118568"/>
    <n v="88066"/>
  </r>
  <r>
    <x v="577"/>
    <n v="141678"/>
    <n v="99131"/>
  </r>
  <r>
    <x v="578"/>
    <n v="213787"/>
    <n v="160041"/>
  </r>
  <r>
    <x v="579"/>
    <n v="178057"/>
    <n v="130395"/>
  </r>
  <r>
    <x v="580"/>
    <n v="156807"/>
    <n v="116681"/>
  </r>
  <r>
    <x v="581"/>
    <n v="124307"/>
    <n v="84867"/>
  </r>
  <r>
    <x v="582"/>
    <n v="109918"/>
    <n v="73425"/>
  </r>
  <r>
    <x v="583"/>
    <n v="190648"/>
    <n v="143132"/>
  </r>
  <r>
    <x v="584"/>
    <n v="221139"/>
    <n v="154557"/>
  </r>
  <r>
    <x v="585"/>
    <n v="83872"/>
    <n v="62261"/>
  </r>
  <r>
    <x v="586"/>
    <n v="66240"/>
    <n v="48740"/>
  </r>
  <r>
    <x v="587"/>
    <n v="187006"/>
    <n v="127468"/>
  </r>
  <r>
    <x v="588"/>
    <n v="187152"/>
    <n v="141505"/>
  </r>
  <r>
    <x v="589"/>
    <n v="185611"/>
    <n v="126520"/>
  </r>
  <r>
    <x v="590"/>
    <n v="60194"/>
    <n v="44709"/>
  </r>
  <r>
    <x v="591"/>
    <n v="76984"/>
    <n v="56310"/>
  </r>
  <r>
    <x v="592"/>
    <n v="153469"/>
    <n v="115777"/>
  </r>
  <r>
    <x v="593"/>
    <n v="54376"/>
    <n v="38929"/>
  </r>
  <r>
    <x v="594"/>
    <n v="191214"/>
    <n v="133159"/>
  </r>
  <r>
    <x v="595"/>
    <n v="240404"/>
    <n v="166458"/>
  </r>
  <r>
    <x v="596"/>
    <n v="124786"/>
    <n v="93661"/>
  </r>
  <r>
    <x v="597"/>
    <n v="83907"/>
    <n v="61966"/>
  </r>
  <r>
    <x v="598"/>
    <n v="177271"/>
    <n v="130892"/>
  </r>
  <r>
    <x v="599"/>
    <n v="66566"/>
    <n v="49162"/>
  </r>
  <r>
    <x v="600"/>
    <n v="149830"/>
    <n v="102205"/>
  </r>
  <r>
    <x v="601"/>
    <n v="58636"/>
    <n v="42106"/>
  </r>
  <r>
    <x v="602"/>
    <n v="203408"/>
    <n v="143322"/>
  </r>
  <r>
    <x v="603"/>
    <n v="201347"/>
    <n v="139099"/>
  </r>
  <r>
    <x v="604"/>
    <n v="70956"/>
    <n v="51799"/>
  </r>
  <r>
    <x v="605"/>
    <n v="57699"/>
    <n v="41278"/>
  </r>
  <r>
    <x v="606"/>
    <n v="119106"/>
    <n v="87140"/>
  </r>
  <r>
    <x v="607"/>
    <n v="209438"/>
    <n v="147470"/>
  </r>
  <r>
    <x v="608"/>
    <n v="223444"/>
    <n v="153409"/>
  </r>
  <r>
    <x v="609"/>
    <n v="164706"/>
    <n v="122232"/>
  </r>
  <r>
    <x v="610"/>
    <n v="139076"/>
    <n v="102722"/>
  </r>
  <r>
    <x v="611"/>
    <n v="179955"/>
    <n v="133135"/>
  </r>
  <r>
    <x v="612"/>
    <n v="177034"/>
    <n v="129070"/>
  </r>
  <r>
    <x v="613"/>
    <n v="178374"/>
    <n v="133516"/>
  </r>
  <r>
    <x v="614"/>
    <n v="84053"/>
    <n v="56136"/>
  </r>
  <r>
    <x v="615"/>
    <n v="265249"/>
    <n v="181490"/>
  </r>
  <r>
    <x v="616"/>
    <n v="151026"/>
    <n v="103432"/>
  </r>
  <r>
    <x v="617"/>
    <n v="164587"/>
    <n v="120033"/>
  </r>
  <r>
    <x v="618"/>
    <n v="76249"/>
    <n v="56005"/>
  </r>
  <r>
    <x v="619"/>
    <n v="116681"/>
    <n v="86009"/>
  </r>
  <r>
    <x v="620"/>
    <n v="82823"/>
    <n v="60880"/>
  </r>
  <r>
    <x v="621"/>
    <n v="187410"/>
    <n v="138761"/>
  </r>
  <r>
    <x v="622"/>
    <n v="217865"/>
    <n v="151798"/>
  </r>
  <r>
    <x v="623"/>
    <n v="194001"/>
    <n v="147703"/>
  </r>
  <r>
    <x v="624"/>
    <n v="163868"/>
    <n v="121945"/>
  </r>
  <r>
    <x v="625"/>
    <n v="148845"/>
    <n v="110359"/>
  </r>
  <r>
    <x v="626"/>
    <n v="161446"/>
    <n v="109783"/>
  </r>
  <r>
    <x v="627"/>
    <n v="82699"/>
    <n v="55444"/>
  </r>
  <r>
    <x v="628"/>
    <n v="202713"/>
    <n v="149298"/>
  </r>
  <r>
    <x v="629"/>
    <n v="186676"/>
    <n v="138654"/>
  </r>
  <r>
    <x v="630"/>
    <n v="188362"/>
    <n v="131454"/>
  </r>
  <r>
    <x v="631"/>
    <n v="143970"/>
    <n v="106708"/>
  </r>
  <r>
    <x v="632"/>
    <n v="262671"/>
    <n v="178869"/>
  </r>
  <r>
    <x v="633"/>
    <n v="192917"/>
    <n v="143045"/>
  </r>
  <r>
    <x v="634"/>
    <n v="140950"/>
    <n v="96851"/>
  </r>
  <r>
    <x v="635"/>
    <n v="76470"/>
    <n v="56379"/>
  </r>
  <r>
    <x v="636"/>
    <n v="259443"/>
    <n v="176930"/>
  </r>
  <r>
    <x v="637"/>
    <n v="107413"/>
    <n v="73750"/>
  </r>
  <r>
    <x v="638"/>
    <n v="159764"/>
    <n v="116254"/>
  </r>
  <r>
    <x v="639"/>
    <n v="153706"/>
    <n v="111833"/>
  </r>
  <r>
    <x v="640"/>
    <n v="222386"/>
    <n v="155461"/>
  </r>
  <r>
    <x v="641"/>
    <n v="157600"/>
    <n v="118047"/>
  </r>
  <r>
    <x v="642"/>
    <n v="142019"/>
    <n v="97627"/>
  </r>
  <r>
    <x v="643"/>
    <n v="83304"/>
    <n v="55915"/>
  </r>
  <r>
    <x v="644"/>
    <n v="185767"/>
    <n v="137431"/>
  </r>
  <r>
    <x v="645"/>
    <n v="221450"/>
    <n v="170432"/>
  </r>
  <r>
    <x v="646"/>
    <n v="186922"/>
    <n v="118501"/>
  </r>
  <r>
    <x v="647"/>
    <n v="217427"/>
    <n v="152654"/>
  </r>
  <r>
    <x v="648"/>
    <n v="1229"/>
    <n v="858"/>
  </r>
  <r>
    <x v="649"/>
    <n v="119306"/>
    <n v="89827"/>
  </r>
  <r>
    <x v="650"/>
    <n v="66173"/>
    <n v="47376"/>
  </r>
  <r>
    <x v="651"/>
    <n v="98634"/>
    <n v="67606"/>
  </r>
  <r>
    <x v="652"/>
    <n v="48447"/>
    <n v="31835"/>
  </r>
  <r>
    <x v="653"/>
    <n v="113251"/>
    <n v="81890"/>
  </r>
  <r>
    <x v="654"/>
    <n v="187958"/>
    <n v="136570"/>
  </r>
  <r>
    <x v="655"/>
    <n v="196954"/>
    <n v="136402"/>
  </r>
  <r>
    <x v="656"/>
    <n v="80942"/>
    <n v="60310"/>
  </r>
  <r>
    <x v="657"/>
    <n v="84420"/>
    <n v="56088"/>
  </r>
  <r>
    <x v="658"/>
    <n v="86061"/>
    <n v="57917"/>
  </r>
  <r>
    <x v="659"/>
    <n v="76972"/>
    <n v="50316"/>
  </r>
  <r>
    <x v="660"/>
    <n v="72991"/>
    <n v="51210"/>
  </r>
  <r>
    <x v="661"/>
    <n v="62759"/>
    <n v="45756"/>
  </r>
  <r>
    <x v="662"/>
    <n v="200435"/>
    <n v="135904"/>
  </r>
  <r>
    <x v="663"/>
    <n v="202884"/>
    <n v="153509"/>
  </r>
  <r>
    <x v="664"/>
    <n v="172995"/>
    <n v="128735"/>
  </r>
  <r>
    <x v="665"/>
    <n v="109796"/>
    <n v="75278"/>
  </r>
  <r>
    <x v="666"/>
    <n v="266876"/>
    <n v="182477"/>
  </r>
  <r>
    <x v="667"/>
    <n v="128848"/>
    <n v="93142"/>
  </r>
  <r>
    <x v="668"/>
    <n v="122861"/>
    <n v="90950"/>
  </r>
  <r>
    <x v="669"/>
    <n v="186518"/>
    <n v="138046"/>
  </r>
  <r>
    <x v="670"/>
    <n v="187234"/>
    <n v="130190"/>
  </r>
  <r>
    <x v="671"/>
    <n v="181110"/>
    <n v="134834"/>
  </r>
  <r>
    <x v="672"/>
    <n v="200232"/>
    <n v="148185"/>
  </r>
  <r>
    <x v="673"/>
    <n v="177590"/>
    <n v="134960"/>
  </r>
  <r>
    <x v="674"/>
    <n v="63939"/>
    <n v="46286"/>
  </r>
  <r>
    <x v="675"/>
    <n v="149731"/>
    <n v="108387"/>
  </r>
  <r>
    <x v="676"/>
    <n v="228629"/>
    <n v="160461"/>
  </r>
  <r>
    <x v="677"/>
    <n v="167609"/>
    <n v="124257"/>
  </r>
  <r>
    <x v="678"/>
    <n v="149283"/>
    <n v="104065"/>
  </r>
  <r>
    <x v="679"/>
    <n v="50766"/>
    <n v="33882"/>
  </r>
  <r>
    <x v="680"/>
    <n v="168557"/>
    <n v="125716"/>
  </r>
  <r>
    <x v="681"/>
    <n v="212253"/>
    <n v="163121"/>
  </r>
  <r>
    <x v="682"/>
    <n v="194566"/>
    <n v="134564"/>
  </r>
  <r>
    <x v="683"/>
    <n v="68565"/>
    <n v="48415"/>
  </r>
  <r>
    <x v="684"/>
    <n v="240488"/>
    <n v="163909"/>
  </r>
  <r>
    <x v="685"/>
    <n v="180387"/>
    <n v="135321"/>
  </r>
  <r>
    <x v="686"/>
    <n v="187861"/>
    <n v="139394"/>
  </r>
  <r>
    <x v="687"/>
    <n v="147651"/>
    <n v="109475"/>
  </r>
  <r>
    <x v="688"/>
    <n v="78164"/>
    <n v="55134"/>
  </r>
  <r>
    <x v="689"/>
    <n v="58585"/>
    <n v="41882"/>
  </r>
  <r>
    <x v="690"/>
    <n v="153430"/>
    <n v="116230"/>
  </r>
  <r>
    <x v="691"/>
    <n v="123880"/>
    <n v="89711"/>
  </r>
  <r>
    <x v="692"/>
    <n v="78501"/>
    <n v="52691"/>
  </r>
  <r>
    <x v="693"/>
    <n v="94896"/>
    <n v="68107"/>
  </r>
  <r>
    <x v="694"/>
    <n v="179898"/>
    <n v="133672"/>
  </r>
  <r>
    <x v="695"/>
    <n v="191153"/>
    <n v="133308"/>
  </r>
  <r>
    <x v="696"/>
    <n v="87570"/>
    <n v="63666"/>
  </r>
  <r>
    <x v="697"/>
    <n v="229694"/>
    <n v="159133"/>
  </r>
  <r>
    <x v="698"/>
    <n v="188448"/>
    <n v="139174"/>
  </r>
  <r>
    <x v="699"/>
    <n v="226238"/>
    <n v="157519"/>
  </r>
  <r>
    <x v="700"/>
    <n v="59913"/>
    <n v="43918"/>
  </r>
  <r>
    <x v="701"/>
    <n v="74091"/>
    <n v="54001"/>
  </r>
  <r>
    <x v="702"/>
    <n v="60625"/>
    <n v="40058"/>
  </r>
  <r>
    <x v="703"/>
    <n v="61000"/>
    <n v="43772"/>
  </r>
  <r>
    <x v="704"/>
    <n v="96887"/>
    <n v="65176"/>
  </r>
  <r>
    <x v="705"/>
    <n v="119413"/>
    <n v="79603"/>
  </r>
  <r>
    <x v="706"/>
    <n v="201972"/>
    <n v="140739"/>
  </r>
  <r>
    <x v="707"/>
    <n v="161416"/>
    <n v="121167"/>
  </r>
  <r>
    <x v="708"/>
    <n v="77863"/>
    <n v="57172"/>
  </r>
  <r>
    <x v="709"/>
    <n v="105373"/>
    <n v="69221"/>
  </r>
  <r>
    <x v="710"/>
    <n v="185264"/>
    <n v="136801"/>
  </r>
  <r>
    <x v="711"/>
    <n v="120865"/>
    <n v="88484"/>
  </r>
  <r>
    <x v="712"/>
    <n v="194256"/>
    <n v="145575"/>
  </r>
  <r>
    <x v="713"/>
    <n v="103504"/>
    <n v="71642"/>
  </r>
  <r>
    <x v="714"/>
    <n v="194143"/>
    <n v="154758"/>
  </r>
  <r>
    <x v="715"/>
    <n v="147645"/>
    <n v="108286"/>
  </r>
  <r>
    <x v="716"/>
    <n v="183060"/>
    <n v="136816"/>
  </r>
  <r>
    <x v="717"/>
    <n v="185761"/>
    <n v="140054"/>
  </r>
  <r>
    <x v="718"/>
    <n v="170748"/>
    <n v="126423"/>
  </r>
  <r>
    <x v="719"/>
    <n v="131916"/>
    <n v="95904"/>
  </r>
  <r>
    <x v="720"/>
    <n v="217224"/>
    <n v="150962"/>
  </r>
  <r>
    <x v="721"/>
    <n v="80310"/>
    <n v="52721"/>
  </r>
  <r>
    <x v="722"/>
    <n v="199866"/>
    <n v="138474"/>
  </r>
  <r>
    <x v="723"/>
    <n v="266567"/>
    <n v="184031"/>
  </r>
  <r>
    <x v="724"/>
    <n v="90014"/>
    <n v="59313"/>
  </r>
  <r>
    <x v="725"/>
    <n v="128072"/>
    <n v="95800"/>
  </r>
  <r>
    <x v="726"/>
    <n v="181710"/>
    <n v="133720"/>
  </r>
  <r>
    <x v="727"/>
    <n v="69954"/>
    <n v="50902"/>
  </r>
  <r>
    <x v="728"/>
    <n v="83475"/>
    <n v="55956"/>
  </r>
  <r>
    <x v="729"/>
    <n v="261495"/>
    <n v="182753"/>
  </r>
  <r>
    <x v="730"/>
    <n v="118420"/>
    <n v="87466"/>
  </r>
  <r>
    <x v="731"/>
    <n v="79271"/>
    <n v="55255"/>
  </r>
  <r>
    <x v="732"/>
    <n v="179684"/>
    <n v="125809"/>
  </r>
  <r>
    <x v="733"/>
    <n v="235536"/>
    <n v="165522"/>
  </r>
  <r>
    <x v="734"/>
    <n v="167566"/>
    <n v="122835"/>
  </r>
  <r>
    <x v="735"/>
    <n v="182987"/>
    <n v="138115"/>
  </r>
  <r>
    <x v="736"/>
    <n v="85200"/>
    <n v="62401"/>
  </r>
  <r>
    <x v="737"/>
    <n v="211330"/>
    <n v="146520"/>
  </r>
  <r>
    <x v="738"/>
    <n v="161602"/>
    <n v="120006"/>
  </r>
  <r>
    <x v="739"/>
    <n v="143232"/>
    <n v="98401"/>
  </r>
  <r>
    <x v="740"/>
    <n v="104020"/>
    <n v="71198"/>
  </r>
  <r>
    <x v="741"/>
    <n v="70620"/>
    <n v="49571"/>
  </r>
  <r>
    <x v="742"/>
    <n v="89421"/>
    <n v="65569"/>
  </r>
  <r>
    <x v="743"/>
    <n v="230270"/>
    <n v="161500"/>
  </r>
  <r>
    <x v="744"/>
    <n v="84316"/>
    <n v="62042"/>
  </r>
  <r>
    <x v="745"/>
    <n v="181205"/>
    <n v="136667"/>
  </r>
  <r>
    <x v="746"/>
    <n v="102681"/>
    <n v="77409"/>
  </r>
  <r>
    <x v="747"/>
    <n v="85192"/>
    <n v="57199"/>
  </r>
  <r>
    <x v="748"/>
    <n v="198541"/>
    <n v="148610"/>
  </r>
  <r>
    <x v="749"/>
    <n v="131418"/>
    <n v="89028"/>
  </r>
  <r>
    <x v="750"/>
    <n v="111366"/>
    <n v="73800"/>
  </r>
  <r>
    <x v="751"/>
    <n v="188869"/>
    <n v="127915"/>
  </r>
  <r>
    <x v="752"/>
    <n v="170960"/>
    <n v="126079"/>
  </r>
  <r>
    <x v="753"/>
    <n v="137114"/>
    <n v="99559"/>
  </r>
  <r>
    <x v="754"/>
    <n v="212501"/>
    <n v="149864"/>
  </r>
  <r>
    <x v="755"/>
    <n v="197135"/>
    <n v="138571"/>
  </r>
  <r>
    <x v="756"/>
    <n v="177596"/>
    <n v="131569"/>
  </r>
  <r>
    <x v="757"/>
    <n v="174605"/>
    <n v="129792"/>
  </r>
  <r>
    <x v="758"/>
    <n v="162225"/>
    <n v="120527"/>
  </r>
  <r>
    <x v="759"/>
    <n v="189236"/>
    <n v="132642"/>
  </r>
  <r>
    <x v="760"/>
    <n v="216322"/>
    <n v="151415"/>
  </r>
  <r>
    <x v="761"/>
    <n v="122405"/>
    <n v="90530"/>
  </r>
  <r>
    <x v="762"/>
    <n v="227816"/>
    <n v="161072"/>
  </r>
  <r>
    <x v="763"/>
    <n v="193980"/>
    <n v="146881"/>
  </r>
  <r>
    <x v="764"/>
    <n v="115302"/>
    <n v="84013"/>
  </r>
  <r>
    <x v="765"/>
    <n v="76771"/>
    <n v="56482"/>
  </r>
  <r>
    <x v="766"/>
    <n v="179798"/>
    <n v="122853"/>
  </r>
  <r>
    <x v="767"/>
    <n v="193540"/>
    <n v="141272"/>
  </r>
  <r>
    <x v="768"/>
    <n v="64284"/>
    <n v="47375"/>
  </r>
  <r>
    <x v="769"/>
    <n v="62078"/>
    <n v="44614"/>
  </r>
  <r>
    <x v="770"/>
    <n v="172108"/>
    <n v="125820"/>
  </r>
  <r>
    <x v="771"/>
    <n v="199440"/>
    <n v="148398"/>
  </r>
  <r>
    <x v="772"/>
    <n v="227434"/>
    <n v="158135"/>
  </r>
  <r>
    <x v="773"/>
    <n v="198885"/>
    <n v="135790"/>
  </r>
  <r>
    <x v="774"/>
    <n v="71247"/>
    <n v="49958"/>
  </r>
  <r>
    <x v="775"/>
    <n v="190215"/>
    <n v="140769"/>
  </r>
  <r>
    <x v="776"/>
    <n v="200396"/>
    <n v="148874"/>
  </r>
  <r>
    <x v="777"/>
    <n v="57065"/>
    <n v="41748"/>
  </r>
  <r>
    <x v="778"/>
    <n v="100634"/>
    <n v="68707"/>
  </r>
  <r>
    <x v="779"/>
    <n v="195488"/>
    <n v="145113"/>
  </r>
  <r>
    <x v="780"/>
    <n v="161480"/>
    <n v="120382"/>
  </r>
  <r>
    <x v="781"/>
    <n v="163633"/>
    <n v="111040"/>
  </r>
  <r>
    <x v="782"/>
    <n v="174475"/>
    <n v="130864"/>
  </r>
  <r>
    <x v="783"/>
    <n v="116952"/>
    <n v="86298"/>
  </r>
  <r>
    <x v="784"/>
    <n v="267596"/>
    <n v="184833"/>
  </r>
  <r>
    <x v="785"/>
    <n v="84825"/>
    <n v="57120"/>
  </r>
  <r>
    <x v="786"/>
    <n v="197681"/>
    <n v="137125"/>
  </r>
  <r>
    <x v="787"/>
    <n v="193864"/>
    <n v="135122"/>
  </r>
  <r>
    <x v="788"/>
    <n v="186284"/>
    <n v="127626"/>
  </r>
  <r>
    <x v="789"/>
    <n v="172017"/>
    <n v="117754"/>
  </r>
  <r>
    <x v="790"/>
    <n v="68890"/>
    <n v="48291"/>
  </r>
  <r>
    <x v="791"/>
    <n v="162998"/>
    <n v="112230"/>
  </r>
  <r>
    <x v="792"/>
    <n v="179374"/>
    <n v="125043"/>
  </r>
  <r>
    <x v="793"/>
    <n v="55877"/>
    <n v="40693"/>
  </r>
  <r>
    <x v="794"/>
    <n v="172587"/>
    <n v="126868"/>
  </r>
  <r>
    <x v="795"/>
    <n v="197905"/>
    <n v="140185"/>
  </r>
  <r>
    <x v="796"/>
    <n v="181238"/>
    <n v="131932"/>
  </r>
  <r>
    <x v="797"/>
    <n v="172586"/>
    <n v="128205"/>
  </r>
  <r>
    <x v="798"/>
    <n v="178795"/>
    <n v="130875"/>
  </r>
  <r>
    <x v="799"/>
    <n v="201291"/>
    <n v="149548"/>
  </r>
  <r>
    <x v="800"/>
    <n v="125539"/>
    <n v="85699"/>
  </r>
  <r>
    <x v="801"/>
    <n v="82028"/>
    <n v="55104"/>
  </r>
  <r>
    <x v="802"/>
    <n v="188613"/>
    <n v="142886"/>
  </r>
  <r>
    <x v="803"/>
    <n v="71545"/>
    <n v="50378"/>
  </r>
  <r>
    <x v="804"/>
    <n v="63972"/>
    <n v="47077"/>
  </r>
  <r>
    <x v="805"/>
    <n v="220268"/>
    <n v="165907"/>
  </r>
  <r>
    <x v="806"/>
    <n v="101444"/>
    <n v="69276"/>
  </r>
  <r>
    <x v="807"/>
    <n v="175725"/>
    <n v="135012"/>
  </r>
  <r>
    <x v="808"/>
    <n v="47216"/>
    <n v="34573"/>
  </r>
  <r>
    <x v="809"/>
    <n v="200342"/>
    <n v="146098"/>
  </r>
  <r>
    <x v="810"/>
    <n v="194837"/>
    <n v="131560"/>
  </r>
  <r>
    <x v="811"/>
    <n v="211420"/>
    <n v="160446"/>
  </r>
  <r>
    <x v="812"/>
    <n v="91778"/>
    <n v="67916"/>
  </r>
  <r>
    <x v="813"/>
    <n v="90050"/>
    <n v="65438"/>
  </r>
  <r>
    <x v="814"/>
    <n v="181935"/>
    <n v="134166"/>
  </r>
  <r>
    <x v="815"/>
    <n v="161892"/>
    <n v="121300"/>
  </r>
  <r>
    <x v="816"/>
    <n v="69890"/>
    <n v="51526"/>
  </r>
  <r>
    <x v="817"/>
    <n v="126792"/>
    <n v="90573"/>
  </r>
  <r>
    <x v="818"/>
    <n v="165632"/>
    <n v="114456"/>
  </r>
  <r>
    <x v="819"/>
    <n v="127740"/>
    <n v="95062"/>
  </r>
  <r>
    <x v="820"/>
    <n v="256030"/>
    <n v="174512"/>
  </r>
  <r>
    <x v="821"/>
    <n v="144281"/>
    <n v="106252"/>
  </r>
  <r>
    <x v="822"/>
    <n v="181018"/>
    <n v="134751"/>
  </r>
  <r>
    <x v="823"/>
    <n v="168079"/>
    <n v="123292"/>
  </r>
  <r>
    <x v="824"/>
    <n v="71184"/>
    <n v="51934"/>
  </r>
  <r>
    <x v="825"/>
    <n v="183312"/>
    <n v="134746"/>
  </r>
  <r>
    <x v="826"/>
    <n v="68454"/>
    <n v="43839"/>
  </r>
  <r>
    <x v="827"/>
    <n v="189444"/>
    <n v="139716"/>
  </r>
  <r>
    <x v="828"/>
    <n v="59815"/>
    <n v="43442"/>
  </r>
  <r>
    <x v="829"/>
    <n v="89881"/>
    <n v="60471"/>
  </r>
  <r>
    <x v="830"/>
    <n v="138668"/>
    <n v="101178"/>
  </r>
  <r>
    <x v="831"/>
    <n v="173705"/>
    <n v="130982"/>
  </r>
  <r>
    <x v="832"/>
    <n v="169422"/>
    <n v="127102"/>
  </r>
  <r>
    <x v="833"/>
    <n v="225396"/>
    <n v="157851"/>
  </r>
  <r>
    <x v="834"/>
    <n v="252038"/>
    <n v="173337"/>
  </r>
  <r>
    <x v="835"/>
    <n v="92251"/>
    <n v="67573"/>
  </r>
  <r>
    <x v="836"/>
    <n v="189563"/>
    <n v="139935"/>
  </r>
  <r>
    <x v="837"/>
    <n v="134135"/>
    <n v="97445"/>
  </r>
  <r>
    <x v="838"/>
    <n v="83852"/>
    <n v="62739"/>
  </r>
  <r>
    <x v="839"/>
    <n v="210186"/>
    <n v="158819"/>
  </r>
  <r>
    <x v="840"/>
    <n v="218864"/>
    <n v="152478"/>
  </r>
  <r>
    <x v="841"/>
    <n v="37258"/>
    <n v="26528"/>
  </r>
  <r>
    <x v="842"/>
    <n v="90715"/>
    <n v="60184"/>
  </r>
  <r>
    <x v="843"/>
    <n v="275470"/>
    <n v="190354"/>
  </r>
  <r>
    <x v="844"/>
    <n v="123677"/>
    <n v="83355"/>
  </r>
  <r>
    <x v="845"/>
    <n v="120828"/>
    <n v="88960"/>
  </r>
  <r>
    <x v="846"/>
    <n v="177583"/>
    <n v="122058"/>
  </r>
  <r>
    <x v="847"/>
    <n v="156574"/>
    <n v="116437"/>
  </r>
  <r>
    <x v="848"/>
    <n v="178585"/>
    <n v="131806"/>
  </r>
  <r>
    <x v="849"/>
    <n v="145206"/>
    <n v="106895"/>
  </r>
  <r>
    <x v="850"/>
    <n v="175297"/>
    <n v="130354"/>
  </r>
  <r>
    <x v="851"/>
    <n v="106715"/>
    <n v="73467"/>
  </r>
  <r>
    <x v="852"/>
    <n v="127888"/>
    <n v="92807"/>
  </r>
  <r>
    <x v="853"/>
    <n v="212456"/>
    <n v="148842"/>
  </r>
  <r>
    <x v="854"/>
    <n v="121388"/>
    <n v="87863"/>
  </r>
  <r>
    <x v="855"/>
    <n v="80710"/>
    <n v="52945"/>
  </r>
  <r>
    <x v="856"/>
    <n v="232321"/>
    <n v="162237"/>
  </r>
  <r>
    <x v="857"/>
    <n v="139862"/>
    <n v="102011"/>
  </r>
  <r>
    <x v="858"/>
    <n v="150509"/>
    <n v="112871"/>
  </r>
  <r>
    <x v="859"/>
    <n v="197975"/>
    <n v="137362"/>
  </r>
  <r>
    <x v="860"/>
    <n v="120162"/>
    <n v="90240"/>
  </r>
  <r>
    <x v="861"/>
    <n v="174482"/>
    <n v="128440"/>
  </r>
  <r>
    <x v="862"/>
    <n v="213840"/>
    <n v="148256"/>
  </r>
  <r>
    <x v="863"/>
    <n v="196743"/>
    <n v="147691"/>
  </r>
  <r>
    <x v="864"/>
    <n v="70188"/>
    <n v="49403"/>
  </r>
  <r>
    <x v="865"/>
    <n v="131324"/>
    <n v="96306"/>
  </r>
  <r>
    <x v="866"/>
    <n v="66013"/>
    <n v="48691"/>
  </r>
  <r>
    <x v="867"/>
    <n v="67006"/>
    <n v="49206"/>
  </r>
  <r>
    <x v="868"/>
    <n v="28588"/>
    <n v="19088"/>
  </r>
  <r>
    <x v="869"/>
    <n v="137664"/>
    <n v="101504"/>
  </r>
  <r>
    <x v="870"/>
    <n v="168628"/>
    <n v="124924"/>
  </r>
  <r>
    <x v="871"/>
    <n v="182723"/>
    <n v="125321"/>
  </r>
  <r>
    <x v="872"/>
    <n v="177623"/>
    <n v="123288"/>
  </r>
  <r>
    <x v="873"/>
    <n v="184941"/>
    <n v="135593"/>
  </r>
  <r>
    <x v="874"/>
    <n v="171176"/>
    <n v="124820"/>
  </r>
  <r>
    <x v="875"/>
    <n v="174493"/>
    <n v="125040"/>
  </r>
  <r>
    <x v="876"/>
    <n v="163063"/>
    <n v="119049"/>
  </r>
  <r>
    <x v="877"/>
    <n v="184814"/>
    <n v="128259"/>
  </r>
  <r>
    <x v="878"/>
    <n v="199013"/>
    <n v="148251"/>
  </r>
  <r>
    <x v="879"/>
    <n v="174971"/>
    <n v="130184"/>
  </r>
  <r>
    <x v="880"/>
    <n v="58951"/>
    <n v="42796"/>
  </r>
  <r>
    <x v="881"/>
    <n v="123158"/>
    <n v="90679"/>
  </r>
  <r>
    <x v="882"/>
    <n v="239435"/>
    <n v="168384"/>
  </r>
  <r>
    <x v="883"/>
    <n v="207161"/>
    <n v="155760"/>
  </r>
  <r>
    <x v="884"/>
    <n v="120570"/>
    <n v="89314"/>
  </r>
  <r>
    <x v="885"/>
    <n v="133250"/>
    <n v="96544"/>
  </r>
  <r>
    <x v="886"/>
    <n v="79903"/>
    <n v="59029"/>
  </r>
  <r>
    <x v="887"/>
    <n v="61054"/>
    <n v="43349"/>
  </r>
  <r>
    <x v="888"/>
    <n v="141952"/>
    <n v="106361"/>
  </r>
  <r>
    <x v="889"/>
    <n v="176224"/>
    <n v="128168"/>
  </r>
  <r>
    <x v="890"/>
    <n v="190679"/>
    <n v="140371"/>
  </r>
  <r>
    <x v="891"/>
    <n v="183652"/>
    <n v="139050"/>
  </r>
  <r>
    <x v="892"/>
    <n v="87433"/>
    <n v="64857"/>
  </r>
  <r>
    <x v="893"/>
    <n v="118765"/>
    <n v="87277"/>
  </r>
  <r>
    <x v="894"/>
    <n v="183051"/>
    <n v="137479"/>
  </r>
  <r>
    <x v="895"/>
    <n v="183455"/>
    <n v="133301"/>
  </r>
  <r>
    <x v="896"/>
    <n v="137906"/>
    <n v="101813"/>
  </r>
  <r>
    <x v="897"/>
    <n v="80164"/>
    <n v="57233"/>
  </r>
  <r>
    <x v="898"/>
    <n v="145059"/>
    <n v="102661"/>
  </r>
  <r>
    <x v="899"/>
    <n v="91027"/>
    <n v="65981"/>
  </r>
  <r>
    <x v="900"/>
    <n v="243614"/>
    <n v="165947"/>
  </r>
  <r>
    <x v="901"/>
    <n v="170251"/>
    <n v="127999"/>
  </r>
  <r>
    <x v="902"/>
    <n v="48392"/>
    <n v="35099"/>
  </r>
  <r>
    <x v="903"/>
    <n v="101858"/>
    <n v="75448"/>
  </r>
  <r>
    <x v="904"/>
    <n v="210710"/>
    <n v="146398"/>
  </r>
  <r>
    <x v="905"/>
    <n v="232792"/>
    <n v="160486"/>
  </r>
  <r>
    <x v="906"/>
    <n v="100096"/>
    <n v="66498"/>
  </r>
  <r>
    <x v="907"/>
    <n v="129769"/>
    <n v="95554"/>
  </r>
  <r>
    <x v="908"/>
    <n v="71415"/>
    <n v="52648"/>
  </r>
  <r>
    <x v="909"/>
    <n v="81297"/>
    <n v="54961"/>
  </r>
  <r>
    <x v="910"/>
    <n v="155314"/>
    <n v="106988"/>
  </r>
  <r>
    <x v="911"/>
    <n v="129897"/>
    <n v="89365"/>
  </r>
  <r>
    <x v="912"/>
    <n v="103369"/>
    <n v="70727"/>
  </r>
  <r>
    <x v="913"/>
    <n v="180673"/>
    <n v="135588"/>
  </r>
  <r>
    <x v="914"/>
    <n v="155328"/>
    <n v="112219"/>
  </r>
  <r>
    <x v="915"/>
    <n v="141757"/>
    <n v="96064"/>
  </r>
  <r>
    <x v="916"/>
    <n v="92362"/>
    <n v="66901"/>
  </r>
  <r>
    <x v="917"/>
    <n v="163332"/>
    <n v="121236"/>
  </r>
  <r>
    <x v="918"/>
    <n v="183519"/>
    <n v="129147"/>
  </r>
  <r>
    <x v="919"/>
    <n v="109239"/>
    <n v="74920"/>
  </r>
  <r>
    <x v="920"/>
    <n v="186651"/>
    <n v="141234"/>
  </r>
  <r>
    <x v="921"/>
    <n v="83458"/>
    <n v="56714"/>
  </r>
  <r>
    <x v="922"/>
    <n v="62055"/>
    <n v="43707"/>
  </r>
  <r>
    <x v="923"/>
    <n v="180893"/>
    <n v="137092"/>
  </r>
  <r>
    <x v="924"/>
    <n v="89339"/>
    <n v="64743"/>
  </r>
  <r>
    <x v="925"/>
    <n v="101861"/>
    <n v="67998"/>
  </r>
  <r>
    <x v="926"/>
    <n v="131851"/>
    <n v="98565"/>
  </r>
  <r>
    <x v="927"/>
    <n v="52625"/>
    <n v="38213"/>
  </r>
  <r>
    <x v="928"/>
    <n v="122161"/>
    <n v="88431"/>
  </r>
  <r>
    <x v="929"/>
    <n v="221612"/>
    <n v="154334"/>
  </r>
  <r>
    <x v="930"/>
    <n v="130986"/>
    <n v="99065"/>
  </r>
  <r>
    <x v="931"/>
    <n v="60296"/>
    <n v="43530"/>
  </r>
  <r>
    <x v="932"/>
    <n v="169291"/>
    <n v="125133"/>
  </r>
  <r>
    <x v="933"/>
    <n v="194146"/>
    <n v="137861"/>
  </r>
  <r>
    <x v="934"/>
    <n v="135462"/>
    <n v="98097"/>
  </r>
  <r>
    <x v="935"/>
    <n v="105523"/>
    <n v="72528"/>
  </r>
  <r>
    <x v="936"/>
    <n v="70824"/>
    <n v="49464"/>
  </r>
  <r>
    <x v="937"/>
    <n v="206018"/>
    <n v="154454"/>
  </r>
  <r>
    <x v="938"/>
    <n v="183456"/>
    <n v="138010"/>
  </r>
  <r>
    <x v="939"/>
    <n v="167002"/>
    <n v="123944"/>
  </r>
  <r>
    <x v="940"/>
    <n v="233862"/>
    <n v="162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961B0-8A1B-417D-A5B4-03CBAFCAC37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9" firstHeaderRow="0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6">
        <item sd="0" x="0"/>
        <item sd="0" x="1"/>
        <item x="2"/>
        <item x="3"/>
        <item x="4"/>
        <item t="default"/>
      </items>
    </pivotField>
  </pivotFields>
  <rowFields count="3">
    <field x="4"/>
    <field x="3"/>
    <field x="0"/>
  </rowFields>
  <rowItems count="36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starts" fld="1" baseField="0" baseItem="0"/>
    <dataField name="Sum of appcomplet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9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435-F067-4DED-A457-A62F05C6C835}">
  <dimension ref="A1:G416"/>
  <sheetViews>
    <sheetView topLeftCell="A154" zoomScale="85" zoomScaleNormal="85" workbookViewId="0">
      <selection activeCell="G67" sqref="G67"/>
    </sheetView>
  </sheetViews>
  <sheetFormatPr defaultRowHeight="15" x14ac:dyDescent="0.25"/>
  <cols>
    <col min="1" max="1" width="10.710937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43040</v>
      </c>
      <c r="B2">
        <v>187410</v>
      </c>
      <c r="C2">
        <v>138761</v>
      </c>
      <c r="D2">
        <f>C2/B2</f>
        <v>0.74041406541806731</v>
      </c>
    </row>
    <row r="3" spans="1:4" x14ac:dyDescent="0.25">
      <c r="A3" s="1">
        <v>43041</v>
      </c>
      <c r="B3">
        <v>174482</v>
      </c>
      <c r="C3">
        <v>128440</v>
      </c>
      <c r="D3">
        <f t="shared" ref="D3:D66" si="0">C3/B3</f>
        <v>0.73612177760456665</v>
      </c>
    </row>
    <row r="4" spans="1:4" x14ac:dyDescent="0.25">
      <c r="A4" s="1">
        <v>43042</v>
      </c>
      <c r="B4">
        <v>139252</v>
      </c>
      <c r="C4">
        <v>101823</v>
      </c>
      <c r="D4">
        <f t="shared" si="0"/>
        <v>0.7312139143423434</v>
      </c>
    </row>
    <row r="5" spans="1:4" x14ac:dyDescent="0.25">
      <c r="A5" s="1">
        <v>43043</v>
      </c>
      <c r="B5">
        <v>78045</v>
      </c>
      <c r="C5">
        <v>55082</v>
      </c>
      <c r="D5">
        <f t="shared" si="0"/>
        <v>0.70577231084630665</v>
      </c>
    </row>
    <row r="6" spans="1:4" x14ac:dyDescent="0.25">
      <c r="A6" s="1">
        <v>43044</v>
      </c>
      <c r="B6">
        <v>90961</v>
      </c>
      <c r="C6">
        <v>66052</v>
      </c>
      <c r="D6">
        <f t="shared" si="0"/>
        <v>0.72615736414507315</v>
      </c>
    </row>
    <row r="7" spans="1:4" x14ac:dyDescent="0.25">
      <c r="A7" s="1">
        <v>43045</v>
      </c>
      <c r="B7">
        <v>188434</v>
      </c>
      <c r="C7">
        <v>140577</v>
      </c>
      <c r="D7">
        <f t="shared" si="0"/>
        <v>0.74602778691743532</v>
      </c>
    </row>
    <row r="8" spans="1:4" x14ac:dyDescent="0.25">
      <c r="A8" s="1">
        <v>43046</v>
      </c>
      <c r="B8">
        <v>169411</v>
      </c>
      <c r="C8">
        <v>125104</v>
      </c>
      <c r="D8">
        <f t="shared" si="0"/>
        <v>0.73846444445756176</v>
      </c>
    </row>
    <row r="9" spans="1:4" x14ac:dyDescent="0.25">
      <c r="A9" s="1">
        <v>43047</v>
      </c>
      <c r="B9">
        <v>185014</v>
      </c>
      <c r="C9">
        <v>136930</v>
      </c>
      <c r="D9">
        <f t="shared" si="0"/>
        <v>0.7401061541288767</v>
      </c>
    </row>
    <row r="10" spans="1:4" x14ac:dyDescent="0.25">
      <c r="A10" s="1">
        <v>43048</v>
      </c>
      <c r="B10">
        <v>170960</v>
      </c>
      <c r="C10">
        <v>126079</v>
      </c>
      <c r="D10">
        <f t="shared" si="0"/>
        <v>0.73747660271408522</v>
      </c>
    </row>
    <row r="11" spans="1:4" x14ac:dyDescent="0.25">
      <c r="A11" s="1">
        <v>43049</v>
      </c>
      <c r="B11">
        <v>137664</v>
      </c>
      <c r="C11">
        <v>101504</v>
      </c>
      <c r="D11">
        <f t="shared" si="0"/>
        <v>0.73733147373314734</v>
      </c>
    </row>
    <row r="12" spans="1:4" x14ac:dyDescent="0.25">
      <c r="A12" s="1">
        <v>43050</v>
      </c>
      <c r="B12">
        <v>73897</v>
      </c>
      <c r="C12">
        <v>52800</v>
      </c>
      <c r="D12">
        <f t="shared" si="0"/>
        <v>0.71450803144917929</v>
      </c>
    </row>
    <row r="13" spans="1:4" x14ac:dyDescent="0.25">
      <c r="A13" s="1">
        <v>43051</v>
      </c>
      <c r="B13">
        <v>92251</v>
      </c>
      <c r="C13">
        <v>67573</v>
      </c>
      <c r="D13">
        <f t="shared" si="0"/>
        <v>0.73249070470780808</v>
      </c>
    </row>
    <row r="14" spans="1:4" x14ac:dyDescent="0.25">
      <c r="A14" s="1">
        <v>43052</v>
      </c>
      <c r="B14">
        <v>195191</v>
      </c>
      <c r="C14">
        <v>146631</v>
      </c>
      <c r="D14">
        <f t="shared" si="0"/>
        <v>0.75121803771690288</v>
      </c>
    </row>
    <row r="15" spans="1:4" x14ac:dyDescent="0.25">
      <c r="A15" s="1">
        <v>43053</v>
      </c>
      <c r="B15">
        <v>194256</v>
      </c>
      <c r="C15">
        <v>145575</v>
      </c>
      <c r="D15">
        <f t="shared" si="0"/>
        <v>0.74939770200148259</v>
      </c>
    </row>
    <row r="16" spans="1:4" x14ac:dyDescent="0.25">
      <c r="A16" s="1">
        <v>43054</v>
      </c>
      <c r="B16">
        <v>183312</v>
      </c>
      <c r="C16">
        <v>134746</v>
      </c>
      <c r="D16">
        <f t="shared" si="0"/>
        <v>0.73506371650519331</v>
      </c>
    </row>
    <row r="17" spans="1:7" x14ac:dyDescent="0.25">
      <c r="A17" s="1">
        <v>43055</v>
      </c>
      <c r="B17">
        <v>172593</v>
      </c>
      <c r="C17">
        <v>127212</v>
      </c>
      <c r="D17">
        <f t="shared" si="0"/>
        <v>0.73706349620204759</v>
      </c>
    </row>
    <row r="18" spans="1:7" x14ac:dyDescent="0.25">
      <c r="A18" s="1">
        <v>43056</v>
      </c>
      <c r="B18">
        <v>137906</v>
      </c>
      <c r="C18">
        <v>101813</v>
      </c>
      <c r="D18">
        <f t="shared" si="0"/>
        <v>0.73827824750192161</v>
      </c>
    </row>
    <row r="19" spans="1:7" x14ac:dyDescent="0.25">
      <c r="A19" s="1">
        <v>43057</v>
      </c>
      <c r="B19">
        <v>76626</v>
      </c>
      <c r="C19">
        <v>54209</v>
      </c>
      <c r="D19">
        <f t="shared" si="0"/>
        <v>0.70744916868947871</v>
      </c>
    </row>
    <row r="20" spans="1:7" x14ac:dyDescent="0.25">
      <c r="A20" s="1">
        <v>43058</v>
      </c>
      <c r="B20">
        <v>90050</v>
      </c>
      <c r="C20">
        <v>65438</v>
      </c>
      <c r="D20">
        <f t="shared" si="0"/>
        <v>0.7266851749028318</v>
      </c>
    </row>
    <row r="21" spans="1:7" x14ac:dyDescent="0.25">
      <c r="A21" s="1">
        <v>43059</v>
      </c>
      <c r="B21">
        <v>196743</v>
      </c>
      <c r="C21">
        <v>147691</v>
      </c>
      <c r="D21">
        <f t="shared" si="0"/>
        <v>0.75067982088308094</v>
      </c>
    </row>
    <row r="22" spans="1:7" x14ac:dyDescent="0.25">
      <c r="A22" s="1">
        <v>43060</v>
      </c>
      <c r="B22">
        <v>197361</v>
      </c>
      <c r="C22">
        <v>146921</v>
      </c>
      <c r="D22">
        <f t="shared" si="0"/>
        <v>0.74442772381574884</v>
      </c>
    </row>
    <row r="23" spans="1:7" x14ac:dyDescent="0.25">
      <c r="A23" s="1">
        <v>43061</v>
      </c>
      <c r="B23">
        <v>186676</v>
      </c>
      <c r="C23">
        <v>138654</v>
      </c>
      <c r="D23">
        <f t="shared" si="0"/>
        <v>0.74275214810688039</v>
      </c>
    </row>
    <row r="24" spans="1:7" x14ac:dyDescent="0.25">
      <c r="A24" s="1">
        <v>43062</v>
      </c>
      <c r="B24">
        <v>164709</v>
      </c>
      <c r="C24">
        <v>121599</v>
      </c>
      <c r="D24">
        <f t="shared" si="0"/>
        <v>0.73826566854270259</v>
      </c>
    </row>
    <row r="25" spans="1:7" x14ac:dyDescent="0.25">
      <c r="A25" s="1">
        <v>43063</v>
      </c>
      <c r="B25">
        <v>129829</v>
      </c>
      <c r="C25">
        <v>95033</v>
      </c>
      <c r="D25">
        <f t="shared" si="0"/>
        <v>0.73198591994084528</v>
      </c>
    </row>
    <row r="26" spans="1:7" x14ac:dyDescent="0.25">
      <c r="A26" s="1">
        <v>43064</v>
      </c>
      <c r="B26">
        <v>70160</v>
      </c>
      <c r="C26">
        <v>49466</v>
      </c>
      <c r="D26">
        <f t="shared" si="0"/>
        <v>0.70504561003420751</v>
      </c>
    </row>
    <row r="27" spans="1:7" x14ac:dyDescent="0.25">
      <c r="A27" s="1">
        <v>43065</v>
      </c>
      <c r="B27">
        <v>89060</v>
      </c>
      <c r="C27">
        <v>64275</v>
      </c>
      <c r="D27">
        <f t="shared" si="0"/>
        <v>0.72170446889737261</v>
      </c>
    </row>
    <row r="28" spans="1:7" x14ac:dyDescent="0.25">
      <c r="A28" s="1">
        <v>43066</v>
      </c>
      <c r="B28">
        <v>189984</v>
      </c>
      <c r="C28">
        <v>141352</v>
      </c>
      <c r="D28">
        <f t="shared" si="0"/>
        <v>0.7440205490988715</v>
      </c>
    </row>
    <row r="29" spans="1:7" x14ac:dyDescent="0.25">
      <c r="A29" s="1">
        <v>43067</v>
      </c>
      <c r="B29">
        <v>186518</v>
      </c>
      <c r="C29">
        <v>138046</v>
      </c>
      <c r="D29">
        <f t="shared" si="0"/>
        <v>0.74012159684320011</v>
      </c>
    </row>
    <row r="30" spans="1:7" x14ac:dyDescent="0.25">
      <c r="A30" s="1">
        <v>43068</v>
      </c>
      <c r="B30">
        <v>179638</v>
      </c>
      <c r="C30">
        <v>132489</v>
      </c>
      <c r="D30">
        <f t="shared" si="0"/>
        <v>0.73753326133668828</v>
      </c>
    </row>
    <row r="31" spans="1:7" x14ac:dyDescent="0.25">
      <c r="A31" s="1">
        <v>43069</v>
      </c>
      <c r="B31">
        <v>162427</v>
      </c>
      <c r="C31">
        <v>119764</v>
      </c>
      <c r="D31">
        <f t="shared" si="0"/>
        <v>0.73734046679431375</v>
      </c>
      <c r="E31">
        <f>SUM(B2:B31)</f>
        <v>4490820</v>
      </c>
      <c r="F31">
        <f>SUM(C2:C31)</f>
        <v>3311639</v>
      </c>
      <c r="G31">
        <f>F31/E31</f>
        <v>0.73742412298867466</v>
      </c>
    </row>
    <row r="32" spans="1:7" x14ac:dyDescent="0.25">
      <c r="A32" s="1">
        <v>43070</v>
      </c>
      <c r="B32">
        <v>131324</v>
      </c>
      <c r="C32">
        <v>96306</v>
      </c>
      <c r="D32">
        <f t="shared" si="0"/>
        <v>0.73334653224086987</v>
      </c>
    </row>
    <row r="33" spans="1:4" x14ac:dyDescent="0.25">
      <c r="A33" s="1">
        <v>43071</v>
      </c>
      <c r="B33">
        <v>74945</v>
      </c>
      <c r="C33">
        <v>53294</v>
      </c>
      <c r="D33">
        <f t="shared" si="0"/>
        <v>0.71110814597371408</v>
      </c>
    </row>
    <row r="34" spans="1:4" x14ac:dyDescent="0.25">
      <c r="A34" s="1">
        <v>43072</v>
      </c>
      <c r="B34">
        <v>86789</v>
      </c>
      <c r="C34">
        <v>62913</v>
      </c>
      <c r="D34">
        <f t="shared" si="0"/>
        <v>0.7248960121674406</v>
      </c>
    </row>
    <row r="35" spans="1:4" x14ac:dyDescent="0.25">
      <c r="A35" s="1">
        <v>43073</v>
      </c>
      <c r="B35">
        <v>186260</v>
      </c>
      <c r="C35">
        <v>137999</v>
      </c>
      <c r="D35">
        <f t="shared" si="0"/>
        <v>0.74089444862020826</v>
      </c>
    </row>
    <row r="36" spans="1:4" x14ac:dyDescent="0.25">
      <c r="A36" s="1">
        <v>43074</v>
      </c>
      <c r="B36">
        <v>181299</v>
      </c>
      <c r="C36">
        <v>133818</v>
      </c>
      <c r="D36">
        <f t="shared" si="0"/>
        <v>0.73810666357784649</v>
      </c>
    </row>
    <row r="37" spans="1:4" x14ac:dyDescent="0.25">
      <c r="A37" s="1">
        <v>43075</v>
      </c>
      <c r="B37">
        <v>169291</v>
      </c>
      <c r="C37">
        <v>125133</v>
      </c>
      <c r="D37">
        <f t="shared" si="0"/>
        <v>0.73915919924863105</v>
      </c>
    </row>
    <row r="38" spans="1:4" x14ac:dyDescent="0.25">
      <c r="A38" s="1">
        <v>43076</v>
      </c>
      <c r="B38">
        <v>151289</v>
      </c>
      <c r="C38">
        <v>111223</v>
      </c>
      <c r="D38">
        <f t="shared" si="0"/>
        <v>0.73516911341868874</v>
      </c>
    </row>
    <row r="39" spans="1:4" x14ac:dyDescent="0.25">
      <c r="A39" s="1">
        <v>43077</v>
      </c>
      <c r="B39">
        <v>121114</v>
      </c>
      <c r="C39">
        <v>88856</v>
      </c>
      <c r="D39">
        <f t="shared" si="0"/>
        <v>0.73365589444655444</v>
      </c>
    </row>
    <row r="40" spans="1:4" x14ac:dyDescent="0.25">
      <c r="A40" s="1">
        <v>43078</v>
      </c>
      <c r="B40">
        <v>66173</v>
      </c>
      <c r="C40">
        <v>47376</v>
      </c>
      <c r="D40">
        <f t="shared" si="0"/>
        <v>0.71594154715669533</v>
      </c>
    </row>
    <row r="41" spans="1:4" x14ac:dyDescent="0.25">
      <c r="A41" s="1">
        <v>43079</v>
      </c>
      <c r="B41">
        <v>74940</v>
      </c>
      <c r="C41">
        <v>54055</v>
      </c>
      <c r="D41">
        <f t="shared" si="0"/>
        <v>0.72131038163864425</v>
      </c>
    </row>
    <row r="42" spans="1:4" x14ac:dyDescent="0.25">
      <c r="A42" s="1">
        <v>43080</v>
      </c>
      <c r="B42">
        <v>174493</v>
      </c>
      <c r="C42">
        <v>125040</v>
      </c>
      <c r="D42">
        <f t="shared" si="0"/>
        <v>0.71659035032923957</v>
      </c>
    </row>
    <row r="43" spans="1:4" x14ac:dyDescent="0.25">
      <c r="A43" s="1">
        <v>43081</v>
      </c>
      <c r="B43">
        <v>179798</v>
      </c>
      <c r="C43">
        <v>122853</v>
      </c>
      <c r="D43">
        <f t="shared" si="0"/>
        <v>0.6832834625524199</v>
      </c>
    </row>
    <row r="44" spans="1:4" x14ac:dyDescent="0.25">
      <c r="A44" s="1">
        <v>43082</v>
      </c>
      <c r="B44">
        <v>161446</v>
      </c>
      <c r="C44">
        <v>109783</v>
      </c>
      <c r="D44">
        <f t="shared" si="0"/>
        <v>0.67999826567397148</v>
      </c>
    </row>
    <row r="45" spans="1:4" x14ac:dyDescent="0.25">
      <c r="A45" s="1">
        <v>43083</v>
      </c>
      <c r="B45">
        <v>147035</v>
      </c>
      <c r="C45">
        <v>99549</v>
      </c>
      <c r="D45">
        <f t="shared" si="0"/>
        <v>0.67704288094671339</v>
      </c>
    </row>
    <row r="46" spans="1:4" x14ac:dyDescent="0.25">
      <c r="A46" s="1">
        <v>43084</v>
      </c>
      <c r="B46">
        <v>117738</v>
      </c>
      <c r="C46">
        <v>79564</v>
      </c>
      <c r="D46">
        <f t="shared" si="0"/>
        <v>0.67577162853114547</v>
      </c>
    </row>
    <row r="47" spans="1:4" x14ac:dyDescent="0.25">
      <c r="A47" s="1">
        <v>43085</v>
      </c>
      <c r="B47">
        <v>63188</v>
      </c>
      <c r="C47">
        <v>41275</v>
      </c>
      <c r="D47">
        <f t="shared" si="0"/>
        <v>0.65320947015256059</v>
      </c>
    </row>
    <row r="48" spans="1:4" x14ac:dyDescent="0.25">
      <c r="A48" s="1">
        <v>43086</v>
      </c>
      <c r="B48">
        <v>72554</v>
      </c>
      <c r="C48">
        <v>48694</v>
      </c>
      <c r="D48">
        <f t="shared" si="0"/>
        <v>0.67114149461091055</v>
      </c>
    </row>
    <row r="49" spans="1:4" x14ac:dyDescent="0.25">
      <c r="A49" s="1">
        <v>43087</v>
      </c>
      <c r="B49">
        <v>151026</v>
      </c>
      <c r="C49">
        <v>103432</v>
      </c>
      <c r="D49">
        <f t="shared" si="0"/>
        <v>0.68486220915603935</v>
      </c>
    </row>
    <row r="50" spans="1:4" x14ac:dyDescent="0.25">
      <c r="A50" s="1">
        <v>43088</v>
      </c>
      <c r="B50">
        <v>145423</v>
      </c>
      <c r="C50">
        <v>99541</v>
      </c>
      <c r="D50">
        <f t="shared" si="0"/>
        <v>0.68449282438128767</v>
      </c>
    </row>
    <row r="51" spans="1:4" x14ac:dyDescent="0.25">
      <c r="A51" s="1">
        <v>43089</v>
      </c>
      <c r="B51">
        <v>131418</v>
      </c>
      <c r="C51">
        <v>89028</v>
      </c>
      <c r="D51">
        <f t="shared" si="0"/>
        <v>0.6774414463772086</v>
      </c>
    </row>
    <row r="52" spans="1:4" x14ac:dyDescent="0.25">
      <c r="A52" s="1">
        <v>43090</v>
      </c>
      <c r="B52">
        <v>113442</v>
      </c>
      <c r="C52">
        <v>76707</v>
      </c>
      <c r="D52">
        <f t="shared" si="0"/>
        <v>0.67617813508224467</v>
      </c>
    </row>
    <row r="53" spans="1:4" x14ac:dyDescent="0.25">
      <c r="A53" s="1">
        <v>43091</v>
      </c>
      <c r="B53">
        <v>83304</v>
      </c>
      <c r="C53">
        <v>55915</v>
      </c>
      <c r="D53">
        <f t="shared" si="0"/>
        <v>0.67121626812638047</v>
      </c>
    </row>
    <row r="54" spans="1:4" x14ac:dyDescent="0.25">
      <c r="A54" s="1">
        <v>43092</v>
      </c>
      <c r="B54">
        <v>48447</v>
      </c>
      <c r="C54">
        <v>31835</v>
      </c>
      <c r="D54">
        <f t="shared" si="0"/>
        <v>0.6571098313621071</v>
      </c>
    </row>
    <row r="55" spans="1:4" x14ac:dyDescent="0.25">
      <c r="A55" s="1">
        <v>43093</v>
      </c>
      <c r="B55">
        <v>32763</v>
      </c>
      <c r="C55">
        <v>21677</v>
      </c>
      <c r="D55">
        <f t="shared" si="0"/>
        <v>0.66163049781766015</v>
      </c>
    </row>
    <row r="56" spans="1:4" x14ac:dyDescent="0.25">
      <c r="A56" s="1">
        <v>43094</v>
      </c>
      <c r="B56">
        <v>28588</v>
      </c>
      <c r="C56">
        <v>19088</v>
      </c>
      <c r="D56">
        <f t="shared" si="0"/>
        <v>0.66769273821183717</v>
      </c>
    </row>
    <row r="57" spans="1:4" x14ac:dyDescent="0.25">
      <c r="A57" s="1">
        <v>43095</v>
      </c>
      <c r="B57">
        <v>50766</v>
      </c>
      <c r="C57">
        <v>33882</v>
      </c>
      <c r="D57">
        <f t="shared" si="0"/>
        <v>0.6674151991490368</v>
      </c>
    </row>
    <row r="58" spans="1:4" x14ac:dyDescent="0.25">
      <c r="A58" s="1">
        <v>43096</v>
      </c>
      <c r="B58">
        <v>91025</v>
      </c>
      <c r="C58">
        <v>60843</v>
      </c>
      <c r="D58">
        <f t="shared" si="0"/>
        <v>0.6684207635265037</v>
      </c>
    </row>
    <row r="59" spans="1:4" x14ac:dyDescent="0.25">
      <c r="A59" s="1">
        <v>43097</v>
      </c>
      <c r="B59">
        <v>99438</v>
      </c>
      <c r="C59">
        <v>67008</v>
      </c>
      <c r="D59">
        <f t="shared" si="0"/>
        <v>0.67386713328908465</v>
      </c>
    </row>
    <row r="60" spans="1:4" x14ac:dyDescent="0.25">
      <c r="A60" s="1">
        <v>43098</v>
      </c>
      <c r="B60">
        <v>88039</v>
      </c>
      <c r="C60">
        <v>59102</v>
      </c>
      <c r="D60">
        <f t="shared" si="0"/>
        <v>0.67131612126443962</v>
      </c>
    </row>
    <row r="61" spans="1:4" x14ac:dyDescent="0.25">
      <c r="A61" s="1">
        <v>43099</v>
      </c>
      <c r="B61">
        <v>60625</v>
      </c>
      <c r="C61">
        <v>40058</v>
      </c>
      <c r="D61">
        <f t="shared" si="0"/>
        <v>0.6607505154639175</v>
      </c>
    </row>
    <row r="62" spans="1:4" x14ac:dyDescent="0.25">
      <c r="A62" s="1">
        <v>43100</v>
      </c>
      <c r="B62">
        <v>41609</v>
      </c>
      <c r="C62">
        <v>27352</v>
      </c>
      <c r="D62">
        <f t="shared" si="0"/>
        <v>0.65735778317190996</v>
      </c>
    </row>
    <row r="63" spans="1:4" x14ac:dyDescent="0.25">
      <c r="A63" s="1">
        <v>43101</v>
      </c>
      <c r="B63">
        <v>68313</v>
      </c>
      <c r="C63">
        <v>45356</v>
      </c>
      <c r="D63">
        <f t="shared" si="0"/>
        <v>0.66394390525961389</v>
      </c>
    </row>
    <row r="64" spans="1:4" x14ac:dyDescent="0.25">
      <c r="A64" s="1">
        <v>43102</v>
      </c>
      <c r="B64">
        <v>172017</v>
      </c>
      <c r="C64">
        <v>117754</v>
      </c>
      <c r="D64">
        <f t="shared" si="0"/>
        <v>0.68454862019451568</v>
      </c>
    </row>
    <row r="65" spans="1:4" x14ac:dyDescent="0.25">
      <c r="A65" s="1">
        <v>43103</v>
      </c>
      <c r="B65">
        <v>198885</v>
      </c>
      <c r="C65">
        <v>135790</v>
      </c>
      <c r="D65">
        <f t="shared" si="0"/>
        <v>0.68275636674460116</v>
      </c>
    </row>
    <row r="66" spans="1:4" x14ac:dyDescent="0.25">
      <c r="A66" s="1">
        <v>43104</v>
      </c>
      <c r="B66">
        <v>198778</v>
      </c>
      <c r="C66">
        <v>131969</v>
      </c>
      <c r="D66">
        <f t="shared" si="0"/>
        <v>0.66390143778486554</v>
      </c>
    </row>
    <row r="67" spans="1:4" x14ac:dyDescent="0.25">
      <c r="A67" s="1">
        <v>43105</v>
      </c>
      <c r="B67">
        <v>163633</v>
      </c>
      <c r="C67">
        <v>111040</v>
      </c>
      <c r="D67">
        <f t="shared" ref="D67:D130" si="1">C67/B67</f>
        <v>0.67859172660771361</v>
      </c>
    </row>
    <row r="68" spans="1:4" x14ac:dyDescent="0.25">
      <c r="A68" s="1">
        <v>43106</v>
      </c>
      <c r="B68">
        <v>96027</v>
      </c>
      <c r="C68">
        <v>63089</v>
      </c>
      <c r="D68">
        <f t="shared" si="1"/>
        <v>0.65699230424776367</v>
      </c>
    </row>
    <row r="69" spans="1:4" x14ac:dyDescent="0.25">
      <c r="A69" s="1">
        <v>43107</v>
      </c>
      <c r="B69">
        <v>109918</v>
      </c>
      <c r="C69">
        <v>73425</v>
      </c>
      <c r="D69">
        <f t="shared" si="1"/>
        <v>0.66799796211721463</v>
      </c>
    </row>
    <row r="70" spans="1:4" x14ac:dyDescent="0.25">
      <c r="A70" s="1">
        <v>43108</v>
      </c>
      <c r="B70">
        <v>249444</v>
      </c>
      <c r="C70">
        <v>170080</v>
      </c>
      <c r="D70">
        <f t="shared" si="1"/>
        <v>0.68183640416285818</v>
      </c>
    </row>
    <row r="71" spans="1:4" x14ac:dyDescent="0.25">
      <c r="A71" s="1">
        <v>43109</v>
      </c>
      <c r="B71">
        <v>255487</v>
      </c>
      <c r="C71">
        <v>175068</v>
      </c>
      <c r="D71">
        <f t="shared" si="1"/>
        <v>0.68523251672296437</v>
      </c>
    </row>
    <row r="72" spans="1:4" x14ac:dyDescent="0.25">
      <c r="A72" s="1">
        <v>43110</v>
      </c>
      <c r="B72">
        <v>243614</v>
      </c>
      <c r="C72">
        <v>165947</v>
      </c>
      <c r="D72">
        <f t="shared" si="1"/>
        <v>0.68118827325194775</v>
      </c>
    </row>
    <row r="73" spans="1:4" x14ac:dyDescent="0.25">
      <c r="A73" s="1">
        <v>43111</v>
      </c>
      <c r="B73">
        <v>228215</v>
      </c>
      <c r="C73">
        <v>154991</v>
      </c>
      <c r="D73">
        <f t="shared" si="1"/>
        <v>0.67914466621387726</v>
      </c>
    </row>
    <row r="74" spans="1:4" x14ac:dyDescent="0.25">
      <c r="A74" s="1">
        <v>43112</v>
      </c>
      <c r="B74">
        <v>189105</v>
      </c>
      <c r="C74">
        <v>126396</v>
      </c>
      <c r="D74">
        <f t="shared" si="1"/>
        <v>0.66839057666375823</v>
      </c>
    </row>
    <row r="75" spans="1:4" x14ac:dyDescent="0.25">
      <c r="A75" s="1">
        <v>43113</v>
      </c>
      <c r="B75">
        <v>105373</v>
      </c>
      <c r="C75">
        <v>69221</v>
      </c>
      <c r="D75">
        <f t="shared" si="1"/>
        <v>0.6569140102303247</v>
      </c>
    </row>
    <row r="76" spans="1:4" x14ac:dyDescent="0.25">
      <c r="A76" s="1">
        <v>43114</v>
      </c>
      <c r="B76">
        <v>120048</v>
      </c>
      <c r="C76">
        <v>80131</v>
      </c>
      <c r="D76">
        <f t="shared" si="1"/>
        <v>0.66749133679861383</v>
      </c>
    </row>
    <row r="77" spans="1:4" x14ac:dyDescent="0.25">
      <c r="A77" s="1">
        <v>43115</v>
      </c>
      <c r="B77">
        <v>262671</v>
      </c>
      <c r="C77">
        <v>178869</v>
      </c>
      <c r="D77">
        <f t="shared" si="1"/>
        <v>0.68096211610722157</v>
      </c>
    </row>
    <row r="78" spans="1:4" x14ac:dyDescent="0.25">
      <c r="A78" s="1">
        <v>43116</v>
      </c>
      <c r="B78">
        <v>265345</v>
      </c>
      <c r="C78">
        <v>180429</v>
      </c>
      <c r="D78">
        <f t="shared" si="1"/>
        <v>0.67997889540032785</v>
      </c>
    </row>
    <row r="79" spans="1:4" x14ac:dyDescent="0.25">
      <c r="A79" s="1">
        <v>43117</v>
      </c>
      <c r="B79">
        <v>256030</v>
      </c>
      <c r="C79">
        <v>174512</v>
      </c>
      <c r="D79">
        <f t="shared" si="1"/>
        <v>0.68160762410654996</v>
      </c>
    </row>
    <row r="80" spans="1:4" x14ac:dyDescent="0.25">
      <c r="A80" s="1">
        <v>43118</v>
      </c>
      <c r="B80">
        <v>232961</v>
      </c>
      <c r="C80">
        <v>157502</v>
      </c>
      <c r="D80">
        <f t="shared" si="1"/>
        <v>0.67608741377312087</v>
      </c>
    </row>
    <row r="81" spans="1:4" x14ac:dyDescent="0.25">
      <c r="A81" s="1">
        <v>43119</v>
      </c>
      <c r="B81">
        <v>188869</v>
      </c>
      <c r="C81">
        <v>127915</v>
      </c>
      <c r="D81">
        <f t="shared" si="1"/>
        <v>0.67726837119908512</v>
      </c>
    </row>
    <row r="82" spans="1:4" x14ac:dyDescent="0.25">
      <c r="A82" s="1">
        <v>43120</v>
      </c>
      <c r="B82">
        <v>101763</v>
      </c>
      <c r="C82">
        <v>66967</v>
      </c>
      <c r="D82">
        <f t="shared" si="1"/>
        <v>0.65806825663551582</v>
      </c>
    </row>
    <row r="83" spans="1:4" x14ac:dyDescent="0.25">
      <c r="A83" s="1">
        <v>43121</v>
      </c>
      <c r="B83">
        <v>121748</v>
      </c>
      <c r="C83">
        <v>81564</v>
      </c>
      <c r="D83">
        <f t="shared" si="1"/>
        <v>0.66994118999901431</v>
      </c>
    </row>
    <row r="84" spans="1:4" x14ac:dyDescent="0.25">
      <c r="A84" s="1">
        <v>43122</v>
      </c>
      <c r="B84">
        <v>266876</v>
      </c>
      <c r="C84">
        <v>182477</v>
      </c>
      <c r="D84">
        <f t="shared" si="1"/>
        <v>0.68375200467632913</v>
      </c>
    </row>
    <row r="85" spans="1:4" x14ac:dyDescent="0.25">
      <c r="A85" s="1">
        <v>43123</v>
      </c>
      <c r="B85">
        <v>263170</v>
      </c>
      <c r="C85">
        <v>179579</v>
      </c>
      <c r="D85">
        <f t="shared" si="1"/>
        <v>0.68236881103469238</v>
      </c>
    </row>
    <row r="86" spans="1:4" x14ac:dyDescent="0.25">
      <c r="A86" s="1">
        <v>43124</v>
      </c>
      <c r="B86">
        <v>242348</v>
      </c>
      <c r="C86">
        <v>164700</v>
      </c>
      <c r="D86">
        <f t="shared" si="1"/>
        <v>0.67960123458827804</v>
      </c>
    </row>
    <row r="87" spans="1:4" x14ac:dyDescent="0.25">
      <c r="A87" s="1">
        <v>43125</v>
      </c>
      <c r="B87">
        <v>194837</v>
      </c>
      <c r="C87">
        <v>131560</v>
      </c>
      <c r="D87">
        <f t="shared" si="1"/>
        <v>0.67523109060394071</v>
      </c>
    </row>
    <row r="88" spans="1:4" x14ac:dyDescent="0.25">
      <c r="A88" s="1">
        <v>43126</v>
      </c>
      <c r="B88">
        <v>101528</v>
      </c>
      <c r="C88">
        <v>66087</v>
      </c>
      <c r="D88">
        <f t="shared" si="1"/>
        <v>0.65092388306674021</v>
      </c>
    </row>
    <row r="89" spans="1:4" x14ac:dyDescent="0.25">
      <c r="A89" s="1">
        <v>43127</v>
      </c>
      <c r="B89">
        <v>90014</v>
      </c>
      <c r="C89">
        <v>59313</v>
      </c>
      <c r="D89">
        <f t="shared" si="1"/>
        <v>0.65893083298153621</v>
      </c>
    </row>
    <row r="90" spans="1:4" x14ac:dyDescent="0.25">
      <c r="A90" s="1">
        <v>43128</v>
      </c>
      <c r="B90">
        <v>119413</v>
      </c>
      <c r="C90">
        <v>79603</v>
      </c>
      <c r="D90">
        <f t="shared" si="1"/>
        <v>0.66661921231356724</v>
      </c>
    </row>
    <row r="91" spans="1:4" x14ac:dyDescent="0.25">
      <c r="A91" s="1">
        <v>43129</v>
      </c>
      <c r="B91">
        <v>262734</v>
      </c>
      <c r="C91">
        <v>179546</v>
      </c>
      <c r="D91">
        <f t="shared" si="1"/>
        <v>0.68337558138649734</v>
      </c>
    </row>
    <row r="92" spans="1:4" x14ac:dyDescent="0.25">
      <c r="A92" s="1">
        <v>43130</v>
      </c>
      <c r="B92">
        <v>266895</v>
      </c>
      <c r="C92">
        <v>181811</v>
      </c>
      <c r="D92">
        <f t="shared" si="1"/>
        <v>0.68120796567938702</v>
      </c>
    </row>
    <row r="93" spans="1:4" x14ac:dyDescent="0.25">
      <c r="A93" s="1">
        <v>43131</v>
      </c>
      <c r="B93">
        <v>259443</v>
      </c>
      <c r="C93">
        <v>176930</v>
      </c>
      <c r="D93">
        <f t="shared" si="1"/>
        <v>0.68196097023238245</v>
      </c>
    </row>
    <row r="94" spans="1:4" x14ac:dyDescent="0.25">
      <c r="A94" s="1">
        <v>43132</v>
      </c>
      <c r="B94">
        <v>250125</v>
      </c>
      <c r="C94">
        <v>170033</v>
      </c>
      <c r="D94">
        <f t="shared" si="1"/>
        <v>0.67979210394802603</v>
      </c>
    </row>
    <row r="95" spans="1:4" x14ac:dyDescent="0.25">
      <c r="A95" s="1">
        <v>43133</v>
      </c>
      <c r="B95">
        <v>200435</v>
      </c>
      <c r="C95">
        <v>135904</v>
      </c>
      <c r="D95">
        <f t="shared" si="1"/>
        <v>0.67804525157781825</v>
      </c>
    </row>
    <row r="96" spans="1:4" x14ac:dyDescent="0.25">
      <c r="A96" s="1">
        <v>43134</v>
      </c>
      <c r="B96">
        <v>111366</v>
      </c>
      <c r="C96">
        <v>73800</v>
      </c>
      <c r="D96">
        <f t="shared" si="1"/>
        <v>0.66267981251010177</v>
      </c>
    </row>
    <row r="97" spans="1:4" x14ac:dyDescent="0.25">
      <c r="A97" s="1">
        <v>43135</v>
      </c>
      <c r="B97">
        <v>131547</v>
      </c>
      <c r="C97">
        <v>88893</v>
      </c>
      <c r="D97">
        <f t="shared" si="1"/>
        <v>0.67575087231179731</v>
      </c>
    </row>
    <row r="98" spans="1:4" x14ac:dyDescent="0.25">
      <c r="A98" s="1">
        <v>43136</v>
      </c>
      <c r="B98">
        <v>275470</v>
      </c>
      <c r="C98">
        <v>190354</v>
      </c>
      <c r="D98">
        <f t="shared" si="1"/>
        <v>0.69101535557410976</v>
      </c>
    </row>
    <row r="99" spans="1:4" x14ac:dyDescent="0.25">
      <c r="A99" s="1">
        <v>43137</v>
      </c>
      <c r="B99">
        <v>270455</v>
      </c>
      <c r="C99">
        <v>185807</v>
      </c>
      <c r="D99">
        <f t="shared" si="1"/>
        <v>0.68701632434231208</v>
      </c>
    </row>
    <row r="100" spans="1:4" x14ac:dyDescent="0.25">
      <c r="A100" s="1">
        <v>43138</v>
      </c>
      <c r="B100">
        <v>265249</v>
      </c>
      <c r="C100">
        <v>181490</v>
      </c>
      <c r="D100">
        <f t="shared" si="1"/>
        <v>0.68422501121587642</v>
      </c>
    </row>
    <row r="101" spans="1:4" x14ac:dyDescent="0.25">
      <c r="A101" s="1">
        <v>43139</v>
      </c>
      <c r="B101">
        <v>240488</v>
      </c>
      <c r="C101">
        <v>163909</v>
      </c>
      <c r="D101">
        <f t="shared" si="1"/>
        <v>0.68156831110076177</v>
      </c>
    </row>
    <row r="102" spans="1:4" x14ac:dyDescent="0.25">
      <c r="A102" s="1">
        <v>43140</v>
      </c>
      <c r="B102">
        <v>198184</v>
      </c>
      <c r="C102">
        <v>133135</v>
      </c>
      <c r="D102">
        <f t="shared" si="1"/>
        <v>0.67177471440681391</v>
      </c>
    </row>
    <row r="103" spans="1:4" x14ac:dyDescent="0.25">
      <c r="A103" s="1">
        <v>43141</v>
      </c>
      <c r="B103">
        <v>103005</v>
      </c>
      <c r="C103">
        <v>67409</v>
      </c>
      <c r="D103">
        <f t="shared" si="1"/>
        <v>0.65442454249793702</v>
      </c>
    </row>
    <row r="104" spans="1:4" x14ac:dyDescent="0.25">
      <c r="A104" s="1">
        <v>43142</v>
      </c>
      <c r="B104">
        <v>123677</v>
      </c>
      <c r="C104">
        <v>83355</v>
      </c>
      <c r="D104">
        <f t="shared" si="1"/>
        <v>0.67397333376456414</v>
      </c>
    </row>
    <row r="105" spans="1:4" x14ac:dyDescent="0.25">
      <c r="A105" s="1">
        <v>43143</v>
      </c>
      <c r="B105">
        <v>267596</v>
      </c>
      <c r="C105">
        <v>184833</v>
      </c>
      <c r="D105">
        <f t="shared" si="1"/>
        <v>0.69071660263980028</v>
      </c>
    </row>
    <row r="106" spans="1:4" x14ac:dyDescent="0.25">
      <c r="A106" s="1">
        <v>43144</v>
      </c>
      <c r="B106">
        <v>259935</v>
      </c>
      <c r="C106">
        <v>179532</v>
      </c>
      <c r="D106">
        <f t="shared" si="1"/>
        <v>0.69068036239829189</v>
      </c>
    </row>
    <row r="107" spans="1:4" x14ac:dyDescent="0.25">
      <c r="A107" s="1">
        <v>43145</v>
      </c>
      <c r="B107">
        <v>223444</v>
      </c>
      <c r="C107">
        <v>153409</v>
      </c>
      <c r="D107">
        <f t="shared" si="1"/>
        <v>0.68656576144358317</v>
      </c>
    </row>
    <row r="108" spans="1:4" x14ac:dyDescent="0.25">
      <c r="A108" s="1">
        <v>43146</v>
      </c>
      <c r="B108">
        <v>227232</v>
      </c>
      <c r="C108">
        <v>156552</v>
      </c>
      <c r="D108">
        <f t="shared" si="1"/>
        <v>0.68895226024503586</v>
      </c>
    </row>
    <row r="109" spans="1:4" x14ac:dyDescent="0.25">
      <c r="A109" s="1">
        <v>43147</v>
      </c>
      <c r="B109">
        <v>186284</v>
      </c>
      <c r="C109">
        <v>127626</v>
      </c>
      <c r="D109">
        <f t="shared" si="1"/>
        <v>0.68511520044662988</v>
      </c>
    </row>
    <row r="110" spans="1:4" x14ac:dyDescent="0.25">
      <c r="A110" s="1">
        <v>43148</v>
      </c>
      <c r="B110">
        <v>100096</v>
      </c>
      <c r="C110">
        <v>66498</v>
      </c>
      <c r="D110">
        <f t="shared" si="1"/>
        <v>0.66434223145780047</v>
      </c>
    </row>
    <row r="111" spans="1:4" x14ac:dyDescent="0.25">
      <c r="A111" s="1">
        <v>43149</v>
      </c>
      <c r="B111">
        <v>121652</v>
      </c>
      <c r="C111">
        <v>82856</v>
      </c>
      <c r="D111">
        <f t="shared" si="1"/>
        <v>0.68109032321704532</v>
      </c>
    </row>
    <row r="112" spans="1:4" x14ac:dyDescent="0.25">
      <c r="A112" s="1">
        <v>43150</v>
      </c>
      <c r="B112">
        <v>272102</v>
      </c>
      <c r="C112">
        <v>188795</v>
      </c>
      <c r="D112">
        <f t="shared" si="1"/>
        <v>0.69383907505273756</v>
      </c>
    </row>
    <row r="113" spans="1:4" x14ac:dyDescent="0.25">
      <c r="A113" s="1">
        <v>43151</v>
      </c>
      <c r="B113">
        <v>266567</v>
      </c>
      <c r="C113">
        <v>184031</v>
      </c>
      <c r="D113">
        <f t="shared" si="1"/>
        <v>0.69037427738617307</v>
      </c>
    </row>
    <row r="114" spans="1:4" x14ac:dyDescent="0.25">
      <c r="A114" s="1">
        <v>43152</v>
      </c>
      <c r="B114">
        <v>252038</v>
      </c>
      <c r="C114">
        <v>173337</v>
      </c>
      <c r="D114">
        <f t="shared" si="1"/>
        <v>0.68774153103897029</v>
      </c>
    </row>
    <row r="115" spans="1:4" x14ac:dyDescent="0.25">
      <c r="A115" s="1">
        <v>43153</v>
      </c>
      <c r="B115">
        <v>232792</v>
      </c>
      <c r="C115">
        <v>160486</v>
      </c>
      <c r="D115">
        <f t="shared" si="1"/>
        <v>0.68939654283652363</v>
      </c>
    </row>
    <row r="116" spans="1:4" x14ac:dyDescent="0.25">
      <c r="A116" s="1">
        <v>43154</v>
      </c>
      <c r="B116">
        <v>185611</v>
      </c>
      <c r="C116">
        <v>126520</v>
      </c>
      <c r="D116">
        <f t="shared" si="1"/>
        <v>0.68164063552267917</v>
      </c>
    </row>
    <row r="117" spans="1:4" x14ac:dyDescent="0.25">
      <c r="A117" s="1">
        <v>43155</v>
      </c>
      <c r="B117">
        <v>101861</v>
      </c>
      <c r="C117">
        <v>67998</v>
      </c>
      <c r="D117">
        <f t="shared" si="1"/>
        <v>0.66755676853751678</v>
      </c>
    </row>
    <row r="118" spans="1:4" x14ac:dyDescent="0.25">
      <c r="A118" s="1">
        <v>43156</v>
      </c>
      <c r="B118">
        <v>122353</v>
      </c>
      <c r="C118">
        <v>83552</v>
      </c>
      <c r="D118">
        <f t="shared" si="1"/>
        <v>0.68287659477086793</v>
      </c>
    </row>
    <row r="119" spans="1:4" x14ac:dyDescent="0.25">
      <c r="A119" s="1">
        <v>43157</v>
      </c>
      <c r="B119">
        <v>254975</v>
      </c>
      <c r="C119">
        <v>177227</v>
      </c>
      <c r="D119">
        <f t="shared" si="1"/>
        <v>0.69507598784194524</v>
      </c>
    </row>
    <row r="120" spans="1:4" x14ac:dyDescent="0.25">
      <c r="A120" s="1">
        <v>43158</v>
      </c>
      <c r="B120">
        <v>249735</v>
      </c>
      <c r="C120">
        <v>171407</v>
      </c>
      <c r="D120">
        <f t="shared" si="1"/>
        <v>0.68635553686908124</v>
      </c>
    </row>
    <row r="121" spans="1:4" x14ac:dyDescent="0.25">
      <c r="A121" s="1">
        <v>43159</v>
      </c>
      <c r="B121">
        <v>243891</v>
      </c>
      <c r="C121">
        <v>169755</v>
      </c>
      <c r="D121">
        <f t="shared" si="1"/>
        <v>0.69602814371994048</v>
      </c>
    </row>
    <row r="122" spans="1:4" x14ac:dyDescent="0.25">
      <c r="A122" s="1">
        <v>43160</v>
      </c>
      <c r="B122">
        <v>225358</v>
      </c>
      <c r="C122">
        <v>155984</v>
      </c>
      <c r="D122">
        <f t="shared" si="1"/>
        <v>0.69216091729603568</v>
      </c>
    </row>
    <row r="123" spans="1:4" x14ac:dyDescent="0.25">
      <c r="A123" s="1">
        <v>43161</v>
      </c>
      <c r="B123">
        <v>177583</v>
      </c>
      <c r="C123">
        <v>122058</v>
      </c>
      <c r="D123">
        <f t="shared" si="1"/>
        <v>0.68732930516997681</v>
      </c>
    </row>
    <row r="124" spans="1:4" x14ac:dyDescent="0.25">
      <c r="A124" s="1">
        <v>43162</v>
      </c>
      <c r="B124">
        <v>95377</v>
      </c>
      <c r="C124">
        <v>63523</v>
      </c>
      <c r="D124">
        <f t="shared" si="1"/>
        <v>0.66602010967004621</v>
      </c>
    </row>
    <row r="125" spans="1:4" x14ac:dyDescent="0.25">
      <c r="A125" s="1">
        <v>43163</v>
      </c>
      <c r="B125">
        <v>116565</v>
      </c>
      <c r="C125">
        <v>79882</v>
      </c>
      <c r="D125">
        <f t="shared" si="1"/>
        <v>0.68530004718397464</v>
      </c>
    </row>
    <row r="126" spans="1:4" x14ac:dyDescent="0.25">
      <c r="A126" s="1">
        <v>43164</v>
      </c>
      <c r="B126">
        <v>259668</v>
      </c>
      <c r="C126">
        <v>180974</v>
      </c>
      <c r="D126">
        <f t="shared" si="1"/>
        <v>0.69694378976231186</v>
      </c>
    </row>
    <row r="127" spans="1:4" x14ac:dyDescent="0.25">
      <c r="A127" s="1">
        <v>43165</v>
      </c>
      <c r="B127">
        <v>258689</v>
      </c>
      <c r="C127">
        <v>179580</v>
      </c>
      <c r="D127">
        <f t="shared" si="1"/>
        <v>0.69419264058386709</v>
      </c>
    </row>
    <row r="128" spans="1:4" x14ac:dyDescent="0.25">
      <c r="A128" s="1">
        <v>43166</v>
      </c>
      <c r="B128">
        <v>240404</v>
      </c>
      <c r="C128">
        <v>166458</v>
      </c>
      <c r="D128">
        <f t="shared" si="1"/>
        <v>0.69240944410242755</v>
      </c>
    </row>
    <row r="129" spans="1:4" x14ac:dyDescent="0.25">
      <c r="A129" s="1">
        <v>43167</v>
      </c>
      <c r="B129">
        <v>218358</v>
      </c>
      <c r="C129">
        <v>151064</v>
      </c>
      <c r="D129">
        <f t="shared" si="1"/>
        <v>0.69181802361259948</v>
      </c>
    </row>
    <row r="130" spans="1:4" x14ac:dyDescent="0.25">
      <c r="A130" s="1">
        <v>43168</v>
      </c>
      <c r="B130">
        <v>174851</v>
      </c>
      <c r="C130">
        <v>120500</v>
      </c>
      <c r="D130">
        <f t="shared" si="1"/>
        <v>0.68915819755105778</v>
      </c>
    </row>
    <row r="131" spans="1:4" x14ac:dyDescent="0.25">
      <c r="A131" s="1">
        <v>43169</v>
      </c>
      <c r="B131">
        <v>96413</v>
      </c>
      <c r="C131">
        <v>65053</v>
      </c>
      <c r="D131">
        <f t="shared" ref="D131:D194" si="2">C131/B131</f>
        <v>0.67473266053333059</v>
      </c>
    </row>
    <row r="132" spans="1:4" x14ac:dyDescent="0.25">
      <c r="A132" s="1">
        <v>43170</v>
      </c>
      <c r="B132">
        <v>109239</v>
      </c>
      <c r="C132">
        <v>74920</v>
      </c>
      <c r="D132">
        <f t="shared" si="2"/>
        <v>0.68583564477887937</v>
      </c>
    </row>
    <row r="133" spans="1:4" x14ac:dyDescent="0.25">
      <c r="A133" s="1">
        <v>43171</v>
      </c>
      <c r="B133">
        <v>233008</v>
      </c>
      <c r="C133">
        <v>162332</v>
      </c>
      <c r="D133">
        <f t="shared" si="2"/>
        <v>0.69667994231957697</v>
      </c>
    </row>
    <row r="134" spans="1:4" x14ac:dyDescent="0.25">
      <c r="A134" s="1">
        <v>43172</v>
      </c>
      <c r="B134">
        <v>256722</v>
      </c>
      <c r="C134">
        <v>179572</v>
      </c>
      <c r="D134">
        <f t="shared" si="2"/>
        <v>0.69948037176400935</v>
      </c>
    </row>
    <row r="135" spans="1:4" x14ac:dyDescent="0.25">
      <c r="A135" s="1">
        <v>43173</v>
      </c>
      <c r="B135">
        <v>239867</v>
      </c>
      <c r="C135">
        <v>165289</v>
      </c>
      <c r="D135">
        <f t="shared" si="2"/>
        <v>0.68908603517782774</v>
      </c>
    </row>
    <row r="136" spans="1:4" x14ac:dyDescent="0.25">
      <c r="A136" s="1">
        <v>43174</v>
      </c>
      <c r="B136">
        <v>217889</v>
      </c>
      <c r="C136">
        <v>151244</v>
      </c>
      <c r="D136">
        <f t="shared" si="2"/>
        <v>0.69413325133439507</v>
      </c>
    </row>
    <row r="137" spans="1:4" x14ac:dyDescent="0.25">
      <c r="A137" s="1">
        <v>43175</v>
      </c>
      <c r="B137">
        <v>170298</v>
      </c>
      <c r="C137">
        <v>117157</v>
      </c>
      <c r="D137">
        <f t="shared" si="2"/>
        <v>0.68795288259404108</v>
      </c>
    </row>
    <row r="138" spans="1:4" x14ac:dyDescent="0.25">
      <c r="A138" s="1">
        <v>43176</v>
      </c>
      <c r="B138">
        <v>90564</v>
      </c>
      <c r="C138">
        <v>60473</v>
      </c>
      <c r="D138">
        <f t="shared" si="2"/>
        <v>0.66773773243231305</v>
      </c>
    </row>
    <row r="139" spans="1:4" x14ac:dyDescent="0.25">
      <c r="A139" s="1">
        <v>43177</v>
      </c>
      <c r="B139">
        <v>111479</v>
      </c>
      <c r="C139">
        <v>75216</v>
      </c>
      <c r="D139">
        <f t="shared" si="2"/>
        <v>0.6747100350738704</v>
      </c>
    </row>
    <row r="140" spans="1:4" x14ac:dyDescent="0.25">
      <c r="A140" s="1">
        <v>43178</v>
      </c>
      <c r="B140">
        <v>261495</v>
      </c>
      <c r="C140">
        <v>182753</v>
      </c>
      <c r="D140">
        <f t="shared" si="2"/>
        <v>0.69887760760243978</v>
      </c>
    </row>
    <row r="141" spans="1:4" x14ac:dyDescent="0.25">
      <c r="A141" s="1">
        <v>43179</v>
      </c>
      <c r="B141">
        <v>248128</v>
      </c>
      <c r="C141">
        <v>173215</v>
      </c>
      <c r="D141">
        <f t="shared" si="2"/>
        <v>0.69808727753417588</v>
      </c>
    </row>
    <row r="142" spans="1:4" x14ac:dyDescent="0.25">
      <c r="A142" s="1">
        <v>43180</v>
      </c>
      <c r="B142">
        <v>229694</v>
      </c>
      <c r="C142">
        <v>159133</v>
      </c>
      <c r="D142">
        <f t="shared" si="2"/>
        <v>0.69280433968671362</v>
      </c>
    </row>
    <row r="143" spans="1:4" x14ac:dyDescent="0.25">
      <c r="A143" s="1">
        <v>43181</v>
      </c>
      <c r="B143">
        <v>207095</v>
      </c>
      <c r="C143">
        <v>143113</v>
      </c>
      <c r="D143">
        <f t="shared" si="2"/>
        <v>0.69105000120717541</v>
      </c>
    </row>
    <row r="144" spans="1:4" x14ac:dyDescent="0.25">
      <c r="A144" s="1">
        <v>43182</v>
      </c>
      <c r="B144">
        <v>165632</v>
      </c>
      <c r="C144">
        <v>114456</v>
      </c>
      <c r="D144">
        <f t="shared" si="2"/>
        <v>0.69102588871715609</v>
      </c>
    </row>
    <row r="145" spans="1:4" x14ac:dyDescent="0.25">
      <c r="A145" s="1">
        <v>43183</v>
      </c>
      <c r="B145">
        <v>89721</v>
      </c>
      <c r="C145">
        <v>59858</v>
      </c>
      <c r="D145">
        <f t="shared" si="2"/>
        <v>0.66715707582394312</v>
      </c>
    </row>
    <row r="146" spans="1:4" x14ac:dyDescent="0.25">
      <c r="A146" s="1">
        <v>43184</v>
      </c>
      <c r="B146">
        <v>107413</v>
      </c>
      <c r="C146">
        <v>73750</v>
      </c>
      <c r="D146">
        <f t="shared" si="2"/>
        <v>0.68660218036922904</v>
      </c>
    </row>
    <row r="147" spans="1:4" x14ac:dyDescent="0.25">
      <c r="A147" s="1">
        <v>43185</v>
      </c>
      <c r="B147">
        <v>240134</v>
      </c>
      <c r="C147">
        <v>167660</v>
      </c>
      <c r="D147">
        <f t="shared" si="2"/>
        <v>0.69819350862435137</v>
      </c>
    </row>
    <row r="148" spans="1:4" x14ac:dyDescent="0.25">
      <c r="A148" s="1">
        <v>43186</v>
      </c>
      <c r="B148">
        <v>225396</v>
      </c>
      <c r="C148">
        <v>157851</v>
      </c>
      <c r="D148">
        <f t="shared" si="2"/>
        <v>0.70032742373422774</v>
      </c>
    </row>
    <row r="149" spans="1:4" x14ac:dyDescent="0.25">
      <c r="A149" s="1">
        <v>43187</v>
      </c>
      <c r="B149">
        <v>196863</v>
      </c>
      <c r="C149">
        <v>137174</v>
      </c>
      <c r="D149">
        <f t="shared" si="2"/>
        <v>0.6967992969730219</v>
      </c>
    </row>
    <row r="150" spans="1:4" x14ac:dyDescent="0.25">
      <c r="A150" s="1">
        <v>43188</v>
      </c>
      <c r="B150">
        <v>146602</v>
      </c>
      <c r="C150">
        <v>101662</v>
      </c>
      <c r="D150">
        <f t="shared" si="2"/>
        <v>0.69345575094473477</v>
      </c>
    </row>
    <row r="151" spans="1:4" x14ac:dyDescent="0.25">
      <c r="A151" s="1">
        <v>43189</v>
      </c>
      <c r="B151">
        <v>78501</v>
      </c>
      <c r="C151">
        <v>52691</v>
      </c>
      <c r="D151">
        <f t="shared" si="2"/>
        <v>0.67121437943465689</v>
      </c>
    </row>
    <row r="152" spans="1:4" x14ac:dyDescent="0.25">
      <c r="A152" s="1">
        <v>43190</v>
      </c>
      <c r="B152">
        <v>62889</v>
      </c>
      <c r="C152">
        <v>42517</v>
      </c>
      <c r="D152">
        <f t="shared" si="2"/>
        <v>0.67606417656505913</v>
      </c>
    </row>
    <row r="153" spans="1:4" x14ac:dyDescent="0.25">
      <c r="A153" s="1">
        <v>43191</v>
      </c>
      <c r="B153">
        <v>67709</v>
      </c>
      <c r="C153">
        <v>46227</v>
      </c>
      <c r="D153">
        <f t="shared" si="2"/>
        <v>0.68273050849960859</v>
      </c>
    </row>
    <row r="154" spans="1:4" x14ac:dyDescent="0.25">
      <c r="A154" s="1">
        <v>43192</v>
      </c>
      <c r="B154">
        <v>132972</v>
      </c>
      <c r="C154">
        <v>92149</v>
      </c>
      <c r="D154">
        <f t="shared" si="2"/>
        <v>0.69299551785338265</v>
      </c>
    </row>
    <row r="155" spans="1:4" x14ac:dyDescent="0.25">
      <c r="A155" s="1">
        <v>43193</v>
      </c>
      <c r="B155">
        <v>239036</v>
      </c>
      <c r="C155">
        <v>164321</v>
      </c>
      <c r="D155">
        <f t="shared" si="2"/>
        <v>0.68743201860807579</v>
      </c>
    </row>
    <row r="156" spans="1:4" x14ac:dyDescent="0.25">
      <c r="A156" s="1">
        <v>43194</v>
      </c>
      <c r="B156">
        <v>232498</v>
      </c>
      <c r="C156">
        <v>162974</v>
      </c>
      <c r="D156">
        <f t="shared" si="2"/>
        <v>0.70096947070512439</v>
      </c>
    </row>
    <row r="157" spans="1:4" x14ac:dyDescent="0.25">
      <c r="A157" s="1">
        <v>43195</v>
      </c>
      <c r="B157">
        <v>214285</v>
      </c>
      <c r="C157">
        <v>150507</v>
      </c>
      <c r="D157">
        <f t="shared" si="2"/>
        <v>0.70236834122780412</v>
      </c>
    </row>
    <row r="158" spans="1:4" x14ac:dyDescent="0.25">
      <c r="A158" s="1">
        <v>43196</v>
      </c>
      <c r="B158">
        <v>165960</v>
      </c>
      <c r="C158">
        <v>115062</v>
      </c>
      <c r="D158">
        <f t="shared" si="2"/>
        <v>0.69331164135936374</v>
      </c>
    </row>
    <row r="159" spans="1:4" x14ac:dyDescent="0.25">
      <c r="A159" s="1">
        <v>43197</v>
      </c>
      <c r="B159">
        <v>89881</v>
      </c>
      <c r="C159">
        <v>60471</v>
      </c>
      <c r="D159">
        <f t="shared" si="2"/>
        <v>0.6727895773300252</v>
      </c>
    </row>
    <row r="160" spans="1:4" x14ac:dyDescent="0.25">
      <c r="A160" s="1">
        <v>43198</v>
      </c>
      <c r="B160">
        <v>108635</v>
      </c>
      <c r="C160">
        <v>75195</v>
      </c>
      <c r="D160">
        <f t="shared" si="2"/>
        <v>0.69218023657200722</v>
      </c>
    </row>
    <row r="161" spans="1:4" x14ac:dyDescent="0.25">
      <c r="A161" s="1">
        <v>43199</v>
      </c>
      <c r="B161">
        <v>246751</v>
      </c>
      <c r="C161">
        <v>173286</v>
      </c>
      <c r="D161">
        <f t="shared" si="2"/>
        <v>0.7022707101490977</v>
      </c>
    </row>
    <row r="162" spans="1:4" x14ac:dyDescent="0.25">
      <c r="A162" s="1">
        <v>43200</v>
      </c>
      <c r="B162">
        <v>235536</v>
      </c>
      <c r="C162">
        <v>165522</v>
      </c>
      <c r="D162">
        <f t="shared" si="2"/>
        <v>0.70274607703281022</v>
      </c>
    </row>
    <row r="163" spans="1:4" x14ac:dyDescent="0.25">
      <c r="A163" s="1">
        <v>43201</v>
      </c>
      <c r="B163">
        <v>215936</v>
      </c>
      <c r="C163">
        <v>151121</v>
      </c>
      <c r="D163">
        <f t="shared" si="2"/>
        <v>0.69984161973918202</v>
      </c>
    </row>
    <row r="164" spans="1:4" x14ac:dyDescent="0.25">
      <c r="A164" s="1">
        <v>43202</v>
      </c>
      <c r="B164">
        <v>199866</v>
      </c>
      <c r="C164">
        <v>138474</v>
      </c>
      <c r="D164">
        <f t="shared" si="2"/>
        <v>0.69283419891327191</v>
      </c>
    </row>
    <row r="165" spans="1:4" x14ac:dyDescent="0.25">
      <c r="A165" s="1">
        <v>43203</v>
      </c>
      <c r="B165">
        <v>155314</v>
      </c>
      <c r="C165">
        <v>106988</v>
      </c>
      <c r="D165">
        <f t="shared" si="2"/>
        <v>0.68884968515394618</v>
      </c>
    </row>
    <row r="166" spans="1:4" x14ac:dyDescent="0.25">
      <c r="A166" s="1">
        <v>43204</v>
      </c>
      <c r="B166">
        <v>85667</v>
      </c>
      <c r="C166">
        <v>57232</v>
      </c>
      <c r="D166">
        <f t="shared" si="2"/>
        <v>0.66807522149719267</v>
      </c>
    </row>
    <row r="167" spans="1:4" x14ac:dyDescent="0.25">
      <c r="A167" s="1">
        <v>43205</v>
      </c>
      <c r="B167">
        <v>104809</v>
      </c>
      <c r="C167">
        <v>71756</v>
      </c>
      <c r="D167">
        <f t="shared" si="2"/>
        <v>0.68463586142411437</v>
      </c>
    </row>
    <row r="168" spans="1:4" x14ac:dyDescent="0.25">
      <c r="A168" s="1">
        <v>43206</v>
      </c>
      <c r="B168">
        <v>239435</v>
      </c>
      <c r="C168">
        <v>168384</v>
      </c>
      <c r="D168">
        <f t="shared" si="2"/>
        <v>0.70325558084657636</v>
      </c>
    </row>
    <row r="169" spans="1:4" x14ac:dyDescent="0.25">
      <c r="A169" s="1">
        <v>43207</v>
      </c>
      <c r="B169">
        <v>230270</v>
      </c>
      <c r="C169">
        <v>161500</v>
      </c>
      <c r="D169">
        <f t="shared" si="2"/>
        <v>0.70135058843965781</v>
      </c>
    </row>
    <row r="170" spans="1:4" x14ac:dyDescent="0.25">
      <c r="A170" s="1">
        <v>43208</v>
      </c>
      <c r="B170">
        <v>213071</v>
      </c>
      <c r="C170">
        <v>148524</v>
      </c>
      <c r="D170">
        <f t="shared" si="2"/>
        <v>0.69706342017449585</v>
      </c>
    </row>
    <row r="171" spans="1:4" x14ac:dyDescent="0.25">
      <c r="A171" s="1">
        <v>43209</v>
      </c>
      <c r="B171">
        <v>198168</v>
      </c>
      <c r="C171">
        <v>137416</v>
      </c>
      <c r="D171">
        <f t="shared" si="2"/>
        <v>0.69343183561422628</v>
      </c>
    </row>
    <row r="172" spans="1:4" x14ac:dyDescent="0.25">
      <c r="A172" s="1">
        <v>43210</v>
      </c>
      <c r="B172">
        <v>152824</v>
      </c>
      <c r="C172">
        <v>105505</v>
      </c>
      <c r="D172">
        <f t="shared" si="2"/>
        <v>0.69036931372035804</v>
      </c>
    </row>
    <row r="173" spans="1:4" x14ac:dyDescent="0.25">
      <c r="A173" s="1">
        <v>43211</v>
      </c>
      <c r="B173">
        <v>85186</v>
      </c>
      <c r="C173">
        <v>56694</v>
      </c>
      <c r="D173">
        <f t="shared" si="2"/>
        <v>0.66553189491230957</v>
      </c>
    </row>
    <row r="174" spans="1:4" x14ac:dyDescent="0.25">
      <c r="A174" s="1">
        <v>43212</v>
      </c>
      <c r="B174">
        <v>104116</v>
      </c>
      <c r="C174">
        <v>71481</v>
      </c>
      <c r="D174">
        <f t="shared" si="2"/>
        <v>0.68655153866840835</v>
      </c>
    </row>
    <row r="175" spans="1:4" x14ac:dyDescent="0.25">
      <c r="A175" s="1">
        <v>43213</v>
      </c>
      <c r="B175">
        <v>230972</v>
      </c>
      <c r="C175">
        <v>162467</v>
      </c>
      <c r="D175">
        <f t="shared" si="2"/>
        <v>0.70340560760611681</v>
      </c>
    </row>
    <row r="176" spans="1:4" x14ac:dyDescent="0.25">
      <c r="A176" s="1">
        <v>43214</v>
      </c>
      <c r="B176">
        <v>193341</v>
      </c>
      <c r="C176">
        <v>134737</v>
      </c>
      <c r="D176">
        <f t="shared" si="2"/>
        <v>0.69688788203226426</v>
      </c>
    </row>
    <row r="177" spans="1:4" x14ac:dyDescent="0.25">
      <c r="A177" s="1">
        <v>43215</v>
      </c>
      <c r="B177">
        <v>129897</v>
      </c>
      <c r="C177">
        <v>89365</v>
      </c>
      <c r="D177">
        <f t="shared" si="2"/>
        <v>0.68796815938782263</v>
      </c>
    </row>
    <row r="178" spans="1:4" x14ac:dyDescent="0.25">
      <c r="A178" s="1">
        <v>43216</v>
      </c>
      <c r="B178">
        <v>197135</v>
      </c>
      <c r="C178">
        <v>138571</v>
      </c>
      <c r="D178">
        <f t="shared" si="2"/>
        <v>0.70292439191417044</v>
      </c>
    </row>
    <row r="179" spans="1:4" x14ac:dyDescent="0.25">
      <c r="A179" s="1">
        <v>43217</v>
      </c>
      <c r="B179">
        <v>157729</v>
      </c>
      <c r="C179">
        <v>109134</v>
      </c>
      <c r="D179">
        <f t="shared" si="2"/>
        <v>0.69190827305061209</v>
      </c>
    </row>
    <row r="180" spans="1:4" x14ac:dyDescent="0.25">
      <c r="A180" s="1">
        <v>43218</v>
      </c>
      <c r="B180">
        <v>88997</v>
      </c>
      <c r="C180">
        <v>60535</v>
      </c>
      <c r="D180">
        <f t="shared" si="2"/>
        <v>0.68019146712810541</v>
      </c>
    </row>
    <row r="181" spans="1:4" x14ac:dyDescent="0.25">
      <c r="A181" s="1">
        <v>43219</v>
      </c>
      <c r="B181">
        <v>105523</v>
      </c>
      <c r="C181">
        <v>72528</v>
      </c>
      <c r="D181">
        <f t="shared" si="2"/>
        <v>0.68731935217914575</v>
      </c>
    </row>
    <row r="182" spans="1:4" x14ac:dyDescent="0.25">
      <c r="A182" s="1">
        <v>43220</v>
      </c>
      <c r="B182">
        <v>232321</v>
      </c>
      <c r="C182">
        <v>162237</v>
      </c>
      <c r="D182">
        <f t="shared" si="2"/>
        <v>0.69833118831272245</v>
      </c>
    </row>
    <row r="183" spans="1:4" x14ac:dyDescent="0.25">
      <c r="A183" s="1">
        <v>43221</v>
      </c>
      <c r="B183">
        <v>229245</v>
      </c>
      <c r="C183">
        <v>160007</v>
      </c>
      <c r="D183">
        <f t="shared" si="2"/>
        <v>0.69797378350672856</v>
      </c>
    </row>
    <row r="184" spans="1:4" x14ac:dyDescent="0.25">
      <c r="A184" s="1">
        <v>43222</v>
      </c>
      <c r="B184">
        <v>216322</v>
      </c>
      <c r="C184">
        <v>151415</v>
      </c>
      <c r="D184">
        <f t="shared" si="2"/>
        <v>0.69995192352141711</v>
      </c>
    </row>
    <row r="185" spans="1:4" x14ac:dyDescent="0.25">
      <c r="A185" s="1">
        <v>43223</v>
      </c>
      <c r="B185">
        <v>196954</v>
      </c>
      <c r="C185">
        <v>136402</v>
      </c>
      <c r="D185">
        <f t="shared" si="2"/>
        <v>0.69255765305604355</v>
      </c>
    </row>
    <row r="186" spans="1:4" x14ac:dyDescent="0.25">
      <c r="A186" s="1">
        <v>43224</v>
      </c>
      <c r="B186">
        <v>156038</v>
      </c>
      <c r="C186">
        <v>107869</v>
      </c>
      <c r="D186">
        <f t="shared" si="2"/>
        <v>0.69129955523654496</v>
      </c>
    </row>
    <row r="187" spans="1:4" x14ac:dyDescent="0.25">
      <c r="A187" s="1">
        <v>43225</v>
      </c>
      <c r="B187">
        <v>83520</v>
      </c>
      <c r="C187">
        <v>55214</v>
      </c>
      <c r="D187">
        <f t="shared" si="2"/>
        <v>0.66108716475095786</v>
      </c>
    </row>
    <row r="188" spans="1:4" x14ac:dyDescent="0.25">
      <c r="A188" s="1">
        <v>43226</v>
      </c>
      <c r="B188">
        <v>100634</v>
      </c>
      <c r="C188">
        <v>68707</v>
      </c>
      <c r="D188">
        <f t="shared" si="2"/>
        <v>0.68274141940099764</v>
      </c>
    </row>
    <row r="189" spans="1:4" x14ac:dyDescent="0.25">
      <c r="A189" s="1">
        <v>43227</v>
      </c>
      <c r="B189">
        <v>220399</v>
      </c>
      <c r="C189">
        <v>152780</v>
      </c>
      <c r="D189">
        <f t="shared" si="2"/>
        <v>0.69319733755597801</v>
      </c>
    </row>
    <row r="190" spans="1:4" x14ac:dyDescent="0.25">
      <c r="A190" s="1">
        <v>43228</v>
      </c>
      <c r="B190">
        <v>233862</v>
      </c>
      <c r="C190">
        <v>162871</v>
      </c>
      <c r="D190">
        <f t="shared" si="2"/>
        <v>0.69644063593059158</v>
      </c>
    </row>
    <row r="191" spans="1:4" x14ac:dyDescent="0.25">
      <c r="A191" s="1">
        <v>43229</v>
      </c>
      <c r="B191">
        <v>214833</v>
      </c>
      <c r="C191">
        <v>149391</v>
      </c>
      <c r="D191">
        <f t="shared" si="2"/>
        <v>0.6953819943863373</v>
      </c>
    </row>
    <row r="192" spans="1:4" x14ac:dyDescent="0.25">
      <c r="A192" s="1">
        <v>43230</v>
      </c>
      <c r="B192">
        <v>194566</v>
      </c>
      <c r="C192">
        <v>134564</v>
      </c>
      <c r="D192">
        <f t="shared" si="2"/>
        <v>0.69161107284931589</v>
      </c>
    </row>
    <row r="193" spans="1:4" x14ac:dyDescent="0.25">
      <c r="A193" s="1">
        <v>43231</v>
      </c>
      <c r="B193">
        <v>156186</v>
      </c>
      <c r="C193">
        <v>108470</v>
      </c>
      <c r="D193">
        <f t="shared" si="2"/>
        <v>0.69449246411330079</v>
      </c>
    </row>
    <row r="194" spans="1:4" x14ac:dyDescent="0.25">
      <c r="A194" s="1">
        <v>43232</v>
      </c>
      <c r="B194">
        <v>82699</v>
      </c>
      <c r="C194">
        <v>55444</v>
      </c>
      <c r="D194">
        <f t="shared" si="2"/>
        <v>0.67043132323244536</v>
      </c>
    </row>
    <row r="195" spans="1:4" x14ac:dyDescent="0.25">
      <c r="A195" s="1">
        <v>43233</v>
      </c>
      <c r="B195">
        <v>98433</v>
      </c>
      <c r="C195">
        <v>68107</v>
      </c>
      <c r="D195">
        <f t="shared" ref="D195:D258" si="3">C195/B195</f>
        <v>0.69191226519561533</v>
      </c>
    </row>
    <row r="196" spans="1:4" x14ac:dyDescent="0.25">
      <c r="A196" s="1">
        <v>43234</v>
      </c>
      <c r="B196">
        <v>237328</v>
      </c>
      <c r="C196">
        <v>165407</v>
      </c>
      <c r="D196">
        <f t="shared" si="3"/>
        <v>0.69695526865772262</v>
      </c>
    </row>
    <row r="197" spans="1:4" x14ac:dyDescent="0.25">
      <c r="A197" s="1">
        <v>43235</v>
      </c>
      <c r="B197">
        <v>227434</v>
      </c>
      <c r="C197">
        <v>158135</v>
      </c>
      <c r="D197">
        <f t="shared" si="3"/>
        <v>0.69530061468382032</v>
      </c>
    </row>
    <row r="198" spans="1:4" x14ac:dyDescent="0.25">
      <c r="A198" s="1">
        <v>43236</v>
      </c>
      <c r="B198">
        <v>211330</v>
      </c>
      <c r="C198">
        <v>146520</v>
      </c>
      <c r="D198">
        <f t="shared" si="3"/>
        <v>0.69332323853688549</v>
      </c>
    </row>
    <row r="199" spans="1:4" x14ac:dyDescent="0.25">
      <c r="A199" s="1">
        <v>43237</v>
      </c>
      <c r="B199">
        <v>193985</v>
      </c>
      <c r="C199">
        <v>134565</v>
      </c>
      <c r="D199">
        <f t="shared" si="3"/>
        <v>0.69368765626208218</v>
      </c>
    </row>
    <row r="200" spans="1:4" x14ac:dyDescent="0.25">
      <c r="A200" s="1">
        <v>43238</v>
      </c>
      <c r="B200">
        <v>152312</v>
      </c>
      <c r="C200">
        <v>105113</v>
      </c>
      <c r="D200">
        <f t="shared" si="3"/>
        <v>0.6901163401439151</v>
      </c>
    </row>
    <row r="201" spans="1:4" x14ac:dyDescent="0.25">
      <c r="A201" s="1">
        <v>43239</v>
      </c>
      <c r="B201">
        <v>81167</v>
      </c>
      <c r="C201">
        <v>54489</v>
      </c>
      <c r="D201">
        <f t="shared" si="3"/>
        <v>0.67131962497073938</v>
      </c>
    </row>
    <row r="202" spans="1:4" x14ac:dyDescent="0.25">
      <c r="A202" s="1">
        <v>43240</v>
      </c>
      <c r="B202">
        <v>103369</v>
      </c>
      <c r="C202">
        <v>70727</v>
      </c>
      <c r="D202">
        <f t="shared" si="3"/>
        <v>0.68421867290967309</v>
      </c>
    </row>
    <row r="203" spans="1:4" x14ac:dyDescent="0.25">
      <c r="A203" s="1">
        <v>43241</v>
      </c>
      <c r="B203">
        <v>234808</v>
      </c>
      <c r="C203">
        <v>164416</v>
      </c>
      <c r="D203">
        <f t="shared" si="3"/>
        <v>0.7002146434533747</v>
      </c>
    </row>
    <row r="204" spans="1:4" x14ac:dyDescent="0.25">
      <c r="A204" s="1">
        <v>43242</v>
      </c>
      <c r="B204">
        <v>226238</v>
      </c>
      <c r="C204">
        <v>157519</v>
      </c>
      <c r="D204">
        <f t="shared" si="3"/>
        <v>0.69625350294822264</v>
      </c>
    </row>
    <row r="205" spans="1:4" x14ac:dyDescent="0.25">
      <c r="A205" s="1">
        <v>43243</v>
      </c>
      <c r="B205">
        <v>210710</v>
      </c>
      <c r="C205">
        <v>146398</v>
      </c>
      <c r="D205">
        <f t="shared" si="3"/>
        <v>0.6947843006976413</v>
      </c>
    </row>
    <row r="206" spans="1:4" x14ac:dyDescent="0.25">
      <c r="A206" s="1">
        <v>43244</v>
      </c>
      <c r="B206">
        <v>193422</v>
      </c>
      <c r="C206">
        <v>135261</v>
      </c>
      <c r="D206">
        <f t="shared" si="3"/>
        <v>0.6993051462605081</v>
      </c>
    </row>
    <row r="207" spans="1:4" x14ac:dyDescent="0.25">
      <c r="A207" s="1">
        <v>43245</v>
      </c>
      <c r="B207">
        <v>149283</v>
      </c>
      <c r="C207">
        <v>102895</v>
      </c>
      <c r="D207">
        <f t="shared" si="3"/>
        <v>0.68926133585203941</v>
      </c>
    </row>
    <row r="208" spans="1:4" x14ac:dyDescent="0.25">
      <c r="A208" s="1">
        <v>43246</v>
      </c>
      <c r="B208">
        <v>81996</v>
      </c>
      <c r="C208">
        <v>54931</v>
      </c>
      <c r="D208">
        <f t="shared" si="3"/>
        <v>0.66992292306941803</v>
      </c>
    </row>
    <row r="209" spans="1:4" x14ac:dyDescent="0.25">
      <c r="A209" s="1">
        <v>43247</v>
      </c>
      <c r="B209">
        <v>105885</v>
      </c>
      <c r="C209">
        <v>72667</v>
      </c>
      <c r="D209">
        <f t="shared" si="3"/>
        <v>0.68628228738725972</v>
      </c>
    </row>
    <row r="210" spans="1:4" x14ac:dyDescent="0.25">
      <c r="A210" s="1">
        <v>43248</v>
      </c>
      <c r="B210">
        <v>231690</v>
      </c>
      <c r="C210">
        <v>160967</v>
      </c>
      <c r="D210">
        <f t="shared" si="3"/>
        <v>0.69475160775173728</v>
      </c>
    </row>
    <row r="211" spans="1:4" x14ac:dyDescent="0.25">
      <c r="A211" s="1">
        <v>43249</v>
      </c>
      <c r="B211">
        <v>221612</v>
      </c>
      <c r="C211">
        <v>154334</v>
      </c>
      <c r="D211">
        <f t="shared" si="3"/>
        <v>0.69641535656913889</v>
      </c>
    </row>
    <row r="212" spans="1:4" x14ac:dyDescent="0.25">
      <c r="A212" s="1">
        <v>43250</v>
      </c>
      <c r="B212">
        <v>201972</v>
      </c>
      <c r="C212">
        <v>140739</v>
      </c>
      <c r="D212">
        <f t="shared" si="3"/>
        <v>0.69682431228091024</v>
      </c>
    </row>
    <row r="213" spans="1:4" x14ac:dyDescent="0.25">
      <c r="A213" s="1">
        <v>43251</v>
      </c>
      <c r="B213">
        <v>184659</v>
      </c>
      <c r="C213">
        <v>127973</v>
      </c>
      <c r="D213">
        <f t="shared" si="3"/>
        <v>0.69302335656534475</v>
      </c>
    </row>
    <row r="214" spans="1:4" x14ac:dyDescent="0.25">
      <c r="A214" s="1">
        <v>43252</v>
      </c>
      <c r="B214">
        <v>145393</v>
      </c>
      <c r="C214">
        <v>100210</v>
      </c>
      <c r="D214">
        <f t="shared" si="3"/>
        <v>0.68923538272131391</v>
      </c>
    </row>
    <row r="215" spans="1:4" x14ac:dyDescent="0.25">
      <c r="A215" s="1">
        <v>43253</v>
      </c>
      <c r="B215">
        <v>79537</v>
      </c>
      <c r="C215">
        <v>53010</v>
      </c>
      <c r="D215">
        <f t="shared" si="3"/>
        <v>0.66648226611514139</v>
      </c>
    </row>
    <row r="216" spans="1:4" x14ac:dyDescent="0.25">
      <c r="A216" s="1">
        <v>43254</v>
      </c>
      <c r="B216">
        <v>97757</v>
      </c>
      <c r="C216">
        <v>67006</v>
      </c>
      <c r="D216">
        <f t="shared" si="3"/>
        <v>0.6854342911505058</v>
      </c>
    </row>
    <row r="217" spans="1:4" x14ac:dyDescent="0.25">
      <c r="A217" s="1">
        <v>43255</v>
      </c>
      <c r="B217">
        <v>216755</v>
      </c>
      <c r="C217">
        <v>151319</v>
      </c>
      <c r="D217">
        <f t="shared" si="3"/>
        <v>0.69811077022444701</v>
      </c>
    </row>
    <row r="218" spans="1:4" x14ac:dyDescent="0.25">
      <c r="A218" s="1">
        <v>43256</v>
      </c>
      <c r="B218">
        <v>225844</v>
      </c>
      <c r="C218">
        <v>157857</v>
      </c>
      <c r="D218">
        <f t="shared" si="3"/>
        <v>0.69896477214360353</v>
      </c>
    </row>
    <row r="219" spans="1:4" x14ac:dyDescent="0.25">
      <c r="A219" s="1">
        <v>43257</v>
      </c>
      <c r="B219">
        <v>203818</v>
      </c>
      <c r="C219">
        <v>142061</v>
      </c>
      <c r="D219">
        <f t="shared" si="3"/>
        <v>0.69699928367465092</v>
      </c>
    </row>
    <row r="220" spans="1:4" x14ac:dyDescent="0.25">
      <c r="A220" s="1">
        <v>43258</v>
      </c>
      <c r="B220">
        <v>193864</v>
      </c>
      <c r="C220">
        <v>135122</v>
      </c>
      <c r="D220">
        <f t="shared" si="3"/>
        <v>0.69699376882763175</v>
      </c>
    </row>
    <row r="221" spans="1:4" x14ac:dyDescent="0.25">
      <c r="A221" s="1">
        <v>43259</v>
      </c>
      <c r="B221">
        <v>156826</v>
      </c>
      <c r="C221">
        <v>108565</v>
      </c>
      <c r="D221">
        <f t="shared" si="3"/>
        <v>0.69226403785086654</v>
      </c>
    </row>
    <row r="222" spans="1:4" x14ac:dyDescent="0.25">
      <c r="A222" s="1">
        <v>43260</v>
      </c>
      <c r="B222">
        <v>84731</v>
      </c>
      <c r="C222">
        <v>57318</v>
      </c>
      <c r="D222">
        <f t="shared" si="3"/>
        <v>0.6764702411160024</v>
      </c>
    </row>
    <row r="223" spans="1:4" x14ac:dyDescent="0.25">
      <c r="A223" s="1">
        <v>43261</v>
      </c>
      <c r="B223">
        <v>89586</v>
      </c>
      <c r="C223">
        <v>61101</v>
      </c>
      <c r="D223">
        <f t="shared" si="3"/>
        <v>0.68203737191078961</v>
      </c>
    </row>
    <row r="224" spans="1:4" x14ac:dyDescent="0.25">
      <c r="A224" s="1">
        <v>43262</v>
      </c>
      <c r="B224">
        <v>176249</v>
      </c>
      <c r="C224">
        <v>122326</v>
      </c>
      <c r="D224">
        <f t="shared" si="3"/>
        <v>0.69405216483497778</v>
      </c>
    </row>
    <row r="225" spans="1:4" x14ac:dyDescent="0.25">
      <c r="A225" s="1">
        <v>43263</v>
      </c>
      <c r="B225">
        <v>228629</v>
      </c>
      <c r="C225">
        <v>160461</v>
      </c>
      <c r="D225">
        <f t="shared" si="3"/>
        <v>0.70184009902505806</v>
      </c>
    </row>
    <row r="226" spans="1:4" x14ac:dyDescent="0.25">
      <c r="A226" s="1">
        <v>43264</v>
      </c>
      <c r="B226">
        <v>218929</v>
      </c>
      <c r="C226">
        <v>152458</v>
      </c>
      <c r="D226">
        <f t="shared" si="3"/>
        <v>0.69638101850371581</v>
      </c>
    </row>
    <row r="227" spans="1:4" x14ac:dyDescent="0.25">
      <c r="A227" s="1">
        <v>43265</v>
      </c>
      <c r="B227">
        <v>197681</v>
      </c>
      <c r="C227">
        <v>137125</v>
      </c>
      <c r="D227">
        <f t="shared" si="3"/>
        <v>0.69366808140387792</v>
      </c>
    </row>
    <row r="228" spans="1:4" x14ac:dyDescent="0.25">
      <c r="A228" s="1">
        <v>43266</v>
      </c>
      <c r="B228">
        <v>152992</v>
      </c>
      <c r="C228">
        <v>105634</v>
      </c>
      <c r="D228">
        <f t="shared" si="3"/>
        <v>0.69045440284459314</v>
      </c>
    </row>
    <row r="229" spans="1:4" x14ac:dyDescent="0.25">
      <c r="A229" s="1">
        <v>43267</v>
      </c>
      <c r="B229">
        <v>84825</v>
      </c>
      <c r="C229">
        <v>57120</v>
      </c>
      <c r="D229">
        <f t="shared" si="3"/>
        <v>0.67338638373121129</v>
      </c>
    </row>
    <row r="230" spans="1:4" x14ac:dyDescent="0.25">
      <c r="A230" s="1">
        <v>43268</v>
      </c>
      <c r="B230">
        <v>109796</v>
      </c>
      <c r="C230">
        <v>75278</v>
      </c>
      <c r="D230">
        <f t="shared" si="3"/>
        <v>0.68561696236657077</v>
      </c>
    </row>
    <row r="231" spans="1:4" x14ac:dyDescent="0.25">
      <c r="A231" s="1">
        <v>43269</v>
      </c>
      <c r="B231">
        <v>242073</v>
      </c>
      <c r="C231">
        <v>169637</v>
      </c>
      <c r="D231">
        <f t="shared" si="3"/>
        <v>0.70076795016379356</v>
      </c>
    </row>
    <row r="232" spans="1:4" x14ac:dyDescent="0.25">
      <c r="A232" s="1">
        <v>43270</v>
      </c>
      <c r="B232">
        <v>230750</v>
      </c>
      <c r="C232">
        <v>161226</v>
      </c>
      <c r="D232">
        <f t="shared" si="3"/>
        <v>0.69870422535211263</v>
      </c>
    </row>
    <row r="233" spans="1:4" x14ac:dyDescent="0.25">
      <c r="A233" s="1">
        <v>43271</v>
      </c>
      <c r="B233">
        <v>216097</v>
      </c>
      <c r="C233">
        <v>150643</v>
      </c>
      <c r="D233">
        <f t="shared" si="3"/>
        <v>0.69710824305751584</v>
      </c>
    </row>
    <row r="234" spans="1:4" x14ac:dyDescent="0.25">
      <c r="A234" s="1">
        <v>43272</v>
      </c>
      <c r="B234">
        <v>196477</v>
      </c>
      <c r="C234">
        <v>136889</v>
      </c>
      <c r="D234">
        <f t="shared" si="3"/>
        <v>0.69671768196786388</v>
      </c>
    </row>
    <row r="235" spans="1:4" x14ac:dyDescent="0.25">
      <c r="A235" s="1">
        <v>43273</v>
      </c>
      <c r="B235">
        <v>152919</v>
      </c>
      <c r="C235">
        <v>105269</v>
      </c>
      <c r="D235">
        <f t="shared" si="3"/>
        <v>0.68839712527547259</v>
      </c>
    </row>
    <row r="236" spans="1:4" x14ac:dyDescent="0.25">
      <c r="A236" s="1">
        <v>43274</v>
      </c>
      <c r="B236">
        <v>84053</v>
      </c>
      <c r="C236">
        <v>56136</v>
      </c>
      <c r="D236">
        <f t="shared" si="3"/>
        <v>0.66786432370052229</v>
      </c>
    </row>
    <row r="237" spans="1:4" x14ac:dyDescent="0.25">
      <c r="A237" s="1">
        <v>43275</v>
      </c>
      <c r="B237">
        <v>106715</v>
      </c>
      <c r="C237">
        <v>73467</v>
      </c>
      <c r="D237">
        <f t="shared" si="3"/>
        <v>0.68844117509253622</v>
      </c>
    </row>
    <row r="238" spans="1:4" x14ac:dyDescent="0.25">
      <c r="A238" s="1">
        <v>43276</v>
      </c>
      <c r="B238">
        <v>234954</v>
      </c>
      <c r="C238">
        <v>164274</v>
      </c>
      <c r="D238">
        <f t="shared" si="3"/>
        <v>0.69917515769044158</v>
      </c>
    </row>
    <row r="239" spans="1:4" x14ac:dyDescent="0.25">
      <c r="A239" s="1">
        <v>43277</v>
      </c>
      <c r="B239">
        <v>225668</v>
      </c>
      <c r="C239">
        <v>158412</v>
      </c>
      <c r="D239">
        <f t="shared" si="3"/>
        <v>0.70196926458337028</v>
      </c>
    </row>
    <row r="240" spans="1:4" x14ac:dyDescent="0.25">
      <c r="A240" s="1">
        <v>43278</v>
      </c>
      <c r="B240">
        <v>210886</v>
      </c>
      <c r="C240">
        <v>147385</v>
      </c>
      <c r="D240">
        <f t="shared" si="3"/>
        <v>0.69888470548068626</v>
      </c>
    </row>
    <row r="241" spans="1:4" x14ac:dyDescent="0.25">
      <c r="A241" s="1">
        <v>43279</v>
      </c>
      <c r="B241">
        <v>191214</v>
      </c>
      <c r="C241">
        <v>133159</v>
      </c>
      <c r="D241">
        <f t="shared" si="3"/>
        <v>0.69638729381739828</v>
      </c>
    </row>
    <row r="242" spans="1:4" x14ac:dyDescent="0.25">
      <c r="A242" s="1">
        <v>43280</v>
      </c>
      <c r="B242">
        <v>141912</v>
      </c>
      <c r="C242">
        <v>98390</v>
      </c>
      <c r="D242">
        <f t="shared" si="3"/>
        <v>0.6933169851739106</v>
      </c>
    </row>
    <row r="243" spans="1:4" x14ac:dyDescent="0.25">
      <c r="A243" s="1">
        <v>43281</v>
      </c>
      <c r="B243">
        <v>83560</v>
      </c>
      <c r="C243">
        <v>55953</v>
      </c>
      <c r="D243">
        <f t="shared" si="3"/>
        <v>0.66961464815701288</v>
      </c>
    </row>
    <row r="244" spans="1:4" x14ac:dyDescent="0.25">
      <c r="A244" s="1">
        <v>43282</v>
      </c>
      <c r="B244">
        <v>104020</v>
      </c>
      <c r="C244">
        <v>71198</v>
      </c>
      <c r="D244">
        <f t="shared" si="3"/>
        <v>0.68446452605268215</v>
      </c>
    </row>
    <row r="245" spans="1:4" x14ac:dyDescent="0.25">
      <c r="A245" s="1">
        <v>43283</v>
      </c>
      <c r="B245">
        <v>233215</v>
      </c>
      <c r="C245">
        <v>162998</v>
      </c>
      <c r="D245">
        <f t="shared" si="3"/>
        <v>0.69891730806337504</v>
      </c>
    </row>
    <row r="246" spans="1:4" x14ac:dyDescent="0.25">
      <c r="A246" s="1">
        <v>43284</v>
      </c>
      <c r="B246">
        <v>221139</v>
      </c>
      <c r="C246">
        <v>154557</v>
      </c>
      <c r="D246">
        <f t="shared" si="3"/>
        <v>0.69891335313988034</v>
      </c>
    </row>
    <row r="247" spans="1:4" x14ac:dyDescent="0.25">
      <c r="A247" s="1">
        <v>43285</v>
      </c>
      <c r="B247">
        <v>212456</v>
      </c>
      <c r="C247">
        <v>148842</v>
      </c>
      <c r="D247">
        <f t="shared" si="3"/>
        <v>0.70057800203336218</v>
      </c>
    </row>
    <row r="248" spans="1:4" x14ac:dyDescent="0.25">
      <c r="A248" s="1">
        <v>43286</v>
      </c>
      <c r="B248">
        <v>191153</v>
      </c>
      <c r="C248">
        <v>133308</v>
      </c>
      <c r="D248">
        <f t="shared" si="3"/>
        <v>0.69738900252677172</v>
      </c>
    </row>
    <row r="249" spans="1:4" x14ac:dyDescent="0.25">
      <c r="A249" s="1">
        <v>43287</v>
      </c>
      <c r="B249">
        <v>151066</v>
      </c>
      <c r="C249">
        <v>104633</v>
      </c>
      <c r="D249">
        <f t="shared" si="3"/>
        <v>0.69263103544146265</v>
      </c>
    </row>
    <row r="250" spans="1:4" x14ac:dyDescent="0.25">
      <c r="A250" s="1">
        <v>43288</v>
      </c>
      <c r="B250">
        <v>86964</v>
      </c>
      <c r="C250">
        <v>58769</v>
      </c>
      <c r="D250">
        <f t="shared" si="3"/>
        <v>0.67578538245710873</v>
      </c>
    </row>
    <row r="251" spans="1:4" x14ac:dyDescent="0.25">
      <c r="A251" s="1">
        <v>43289</v>
      </c>
      <c r="B251">
        <v>103504</v>
      </c>
      <c r="C251">
        <v>71642</v>
      </c>
      <c r="D251">
        <f t="shared" si="3"/>
        <v>0.69216648631936928</v>
      </c>
    </row>
    <row r="252" spans="1:4" x14ac:dyDescent="0.25">
      <c r="A252" s="1">
        <v>43290</v>
      </c>
      <c r="B252">
        <v>227816</v>
      </c>
      <c r="C252">
        <v>161072</v>
      </c>
      <c r="D252">
        <f t="shared" si="3"/>
        <v>0.70702672332057448</v>
      </c>
    </row>
    <row r="253" spans="1:4" x14ac:dyDescent="0.25">
      <c r="A253" s="1">
        <v>43291</v>
      </c>
      <c r="B253">
        <v>215102</v>
      </c>
      <c r="C253">
        <v>151128</v>
      </c>
      <c r="D253">
        <f t="shared" si="3"/>
        <v>0.70258760959916688</v>
      </c>
    </row>
    <row r="254" spans="1:4" x14ac:dyDescent="0.25">
      <c r="A254" s="1">
        <v>43292</v>
      </c>
      <c r="B254">
        <v>199751</v>
      </c>
      <c r="C254">
        <v>140278</v>
      </c>
      <c r="D254">
        <f t="shared" si="3"/>
        <v>0.70226431907725118</v>
      </c>
    </row>
    <row r="255" spans="1:4" x14ac:dyDescent="0.25">
      <c r="A255" s="1">
        <v>43293</v>
      </c>
      <c r="B255">
        <v>185801</v>
      </c>
      <c r="C255">
        <v>129782</v>
      </c>
      <c r="D255">
        <f t="shared" si="3"/>
        <v>0.69850000807315349</v>
      </c>
    </row>
    <row r="256" spans="1:4" x14ac:dyDescent="0.25">
      <c r="A256" s="1">
        <v>43294</v>
      </c>
      <c r="B256">
        <v>146998</v>
      </c>
      <c r="C256">
        <v>101088</v>
      </c>
      <c r="D256">
        <f t="shared" si="3"/>
        <v>0.68768282561667504</v>
      </c>
    </row>
    <row r="257" spans="1:4" x14ac:dyDescent="0.25">
      <c r="A257" s="1">
        <v>43295</v>
      </c>
      <c r="B257">
        <v>86061</v>
      </c>
      <c r="C257">
        <v>57917</v>
      </c>
      <c r="D257">
        <f t="shared" si="3"/>
        <v>0.67297614482750612</v>
      </c>
    </row>
    <row r="258" spans="1:4" x14ac:dyDescent="0.25">
      <c r="A258" s="1">
        <v>43296</v>
      </c>
      <c r="B258">
        <v>104779</v>
      </c>
      <c r="C258">
        <v>71973</v>
      </c>
      <c r="D258">
        <f t="shared" si="3"/>
        <v>0.68690290993424252</v>
      </c>
    </row>
    <row r="259" spans="1:4" x14ac:dyDescent="0.25">
      <c r="A259" s="1">
        <v>43297</v>
      </c>
      <c r="B259">
        <v>221519</v>
      </c>
      <c r="C259">
        <v>154786</v>
      </c>
      <c r="D259">
        <f t="shared" ref="D259:D322" si="4">C259/B259</f>
        <v>0.69874818864296062</v>
      </c>
    </row>
    <row r="260" spans="1:4" x14ac:dyDescent="0.25">
      <c r="A260" s="1">
        <v>43298</v>
      </c>
      <c r="B260">
        <v>217865</v>
      </c>
      <c r="C260">
        <v>151798</v>
      </c>
      <c r="D260">
        <f t="shared" si="4"/>
        <v>0.69675257613659836</v>
      </c>
    </row>
    <row r="261" spans="1:4" x14ac:dyDescent="0.25">
      <c r="A261" s="1">
        <v>43299</v>
      </c>
      <c r="B261">
        <v>205702</v>
      </c>
      <c r="C261">
        <v>142579</v>
      </c>
      <c r="D261">
        <f t="shared" si="4"/>
        <v>0.6931337565993525</v>
      </c>
    </row>
    <row r="262" spans="1:4" x14ac:dyDescent="0.25">
      <c r="A262" s="1">
        <v>43300</v>
      </c>
      <c r="B262">
        <v>187234</v>
      </c>
      <c r="C262">
        <v>130190</v>
      </c>
      <c r="D262">
        <f t="shared" si="4"/>
        <v>0.6953331125757074</v>
      </c>
    </row>
    <row r="263" spans="1:4" x14ac:dyDescent="0.25">
      <c r="A263" s="1">
        <v>43301</v>
      </c>
      <c r="B263">
        <v>148038</v>
      </c>
      <c r="C263">
        <v>101534</v>
      </c>
      <c r="D263">
        <f t="shared" si="4"/>
        <v>0.68586444021129711</v>
      </c>
    </row>
    <row r="264" spans="1:4" x14ac:dyDescent="0.25">
      <c r="A264" s="1">
        <v>43302</v>
      </c>
      <c r="B264">
        <v>83484</v>
      </c>
      <c r="C264">
        <v>55855</v>
      </c>
      <c r="D264">
        <f t="shared" si="4"/>
        <v>0.669050356954626</v>
      </c>
    </row>
    <row r="265" spans="1:4" x14ac:dyDescent="0.25">
      <c r="A265" s="1">
        <v>43303</v>
      </c>
      <c r="B265">
        <v>103860</v>
      </c>
      <c r="C265">
        <v>71056</v>
      </c>
      <c r="D265">
        <f t="shared" si="4"/>
        <v>0.68415174273059887</v>
      </c>
    </row>
    <row r="266" spans="1:4" x14ac:dyDescent="0.25">
      <c r="A266" s="1">
        <v>43304</v>
      </c>
      <c r="B266">
        <v>222219</v>
      </c>
      <c r="C266">
        <v>155071</v>
      </c>
      <c r="D266">
        <f t="shared" si="4"/>
        <v>0.69782961852946868</v>
      </c>
    </row>
    <row r="267" spans="1:4" x14ac:dyDescent="0.25">
      <c r="A267" s="1">
        <v>43305</v>
      </c>
      <c r="B267">
        <v>213077</v>
      </c>
      <c r="C267">
        <v>148197</v>
      </c>
      <c r="D267">
        <f t="shared" si="4"/>
        <v>0.69550913519525803</v>
      </c>
    </row>
    <row r="268" spans="1:4" x14ac:dyDescent="0.25">
      <c r="A268" s="1">
        <v>43306</v>
      </c>
      <c r="B268">
        <v>201347</v>
      </c>
      <c r="C268">
        <v>139099</v>
      </c>
      <c r="D268">
        <f t="shared" si="4"/>
        <v>0.6908421779316305</v>
      </c>
    </row>
    <row r="269" spans="1:4" x14ac:dyDescent="0.25">
      <c r="A269" s="1">
        <v>43307</v>
      </c>
      <c r="B269">
        <v>186551</v>
      </c>
      <c r="C269">
        <v>129286</v>
      </c>
      <c r="D269">
        <f t="shared" si="4"/>
        <v>0.69303300437949944</v>
      </c>
    </row>
    <row r="270" spans="1:4" x14ac:dyDescent="0.25">
      <c r="A270" s="1">
        <v>43308</v>
      </c>
      <c r="B270">
        <v>148552</v>
      </c>
      <c r="C270">
        <v>102075</v>
      </c>
      <c r="D270">
        <f t="shared" si="4"/>
        <v>0.6871331251009748</v>
      </c>
    </row>
    <row r="271" spans="1:4" x14ac:dyDescent="0.25">
      <c r="A271" s="1">
        <v>43309</v>
      </c>
      <c r="B271">
        <v>82028</v>
      </c>
      <c r="C271">
        <v>55104</v>
      </c>
      <c r="D271">
        <f t="shared" si="4"/>
        <v>0.67177061491198131</v>
      </c>
    </row>
    <row r="272" spans="1:4" x14ac:dyDescent="0.25">
      <c r="A272" s="1">
        <v>43310</v>
      </c>
      <c r="B272">
        <v>102958</v>
      </c>
      <c r="C272">
        <v>70712</v>
      </c>
      <c r="D272">
        <f t="shared" si="4"/>
        <v>0.68680432797839897</v>
      </c>
    </row>
    <row r="273" spans="1:4" x14ac:dyDescent="0.25">
      <c r="A273" s="1">
        <v>43311</v>
      </c>
      <c r="B273">
        <v>220933</v>
      </c>
      <c r="C273">
        <v>153993</v>
      </c>
      <c r="D273">
        <f t="shared" si="4"/>
        <v>0.69701221637328969</v>
      </c>
    </row>
    <row r="274" spans="1:4" x14ac:dyDescent="0.25">
      <c r="A274" s="1">
        <v>43312</v>
      </c>
      <c r="B274">
        <v>209404</v>
      </c>
      <c r="C274">
        <v>146572</v>
      </c>
      <c r="D274">
        <f t="shared" si="4"/>
        <v>0.69994842505396271</v>
      </c>
    </row>
    <row r="275" spans="1:4" x14ac:dyDescent="0.25">
      <c r="A275" s="1">
        <v>43313</v>
      </c>
      <c r="B275">
        <v>199300</v>
      </c>
      <c r="C275">
        <v>138059</v>
      </c>
      <c r="D275">
        <f t="shared" si="4"/>
        <v>0.69271951831409939</v>
      </c>
    </row>
    <row r="276" spans="1:4" x14ac:dyDescent="0.25">
      <c r="A276" s="1">
        <v>43314</v>
      </c>
      <c r="B276">
        <v>184814</v>
      </c>
      <c r="C276">
        <v>128259</v>
      </c>
      <c r="D276">
        <f t="shared" si="4"/>
        <v>0.69398963282002446</v>
      </c>
    </row>
    <row r="277" spans="1:4" x14ac:dyDescent="0.25">
      <c r="A277" s="1">
        <v>43315</v>
      </c>
      <c r="B277">
        <v>149830</v>
      </c>
      <c r="C277">
        <v>102205</v>
      </c>
      <c r="D277">
        <f t="shared" si="4"/>
        <v>0.68213975839284524</v>
      </c>
    </row>
    <row r="278" spans="1:4" x14ac:dyDescent="0.25">
      <c r="A278" s="1">
        <v>43316</v>
      </c>
      <c r="B278">
        <v>84420</v>
      </c>
      <c r="C278">
        <v>56088</v>
      </c>
      <c r="D278">
        <f t="shared" si="4"/>
        <v>0.66439232409381666</v>
      </c>
    </row>
    <row r="279" spans="1:4" x14ac:dyDescent="0.25">
      <c r="A279" s="1">
        <v>43317</v>
      </c>
      <c r="B279">
        <v>102052</v>
      </c>
      <c r="C279">
        <v>69191</v>
      </c>
      <c r="D279">
        <f t="shared" si="4"/>
        <v>0.67799749147493438</v>
      </c>
    </row>
    <row r="280" spans="1:4" x14ac:dyDescent="0.25">
      <c r="A280" s="1">
        <v>43318</v>
      </c>
      <c r="B280">
        <v>223635</v>
      </c>
      <c r="C280">
        <v>155663</v>
      </c>
      <c r="D280">
        <f t="shared" si="4"/>
        <v>0.69605830929863388</v>
      </c>
    </row>
    <row r="281" spans="1:4" x14ac:dyDescent="0.25">
      <c r="A281" s="1">
        <v>43319</v>
      </c>
      <c r="B281">
        <v>218864</v>
      </c>
      <c r="C281">
        <v>152478</v>
      </c>
      <c r="D281">
        <f t="shared" si="4"/>
        <v>0.69667921631698226</v>
      </c>
    </row>
    <row r="282" spans="1:4" x14ac:dyDescent="0.25">
      <c r="A282" s="1">
        <v>43320</v>
      </c>
      <c r="B282">
        <v>207656</v>
      </c>
      <c r="C282">
        <v>144057</v>
      </c>
      <c r="D282">
        <f t="shared" si="4"/>
        <v>0.69372905189351619</v>
      </c>
    </row>
    <row r="283" spans="1:4" x14ac:dyDescent="0.25">
      <c r="A283" s="1">
        <v>43321</v>
      </c>
      <c r="B283">
        <v>188362</v>
      </c>
      <c r="C283">
        <v>131454</v>
      </c>
      <c r="D283">
        <f t="shared" si="4"/>
        <v>0.69787961478429827</v>
      </c>
    </row>
    <row r="284" spans="1:4" x14ac:dyDescent="0.25">
      <c r="A284" s="1">
        <v>43322</v>
      </c>
      <c r="B284">
        <v>149283</v>
      </c>
      <c r="C284">
        <v>104065</v>
      </c>
      <c r="D284">
        <f t="shared" si="4"/>
        <v>0.69709879892553073</v>
      </c>
    </row>
    <row r="285" spans="1:4" x14ac:dyDescent="0.25">
      <c r="A285" s="1">
        <v>43323</v>
      </c>
      <c r="B285">
        <v>85192</v>
      </c>
      <c r="C285">
        <v>57199</v>
      </c>
      <c r="D285">
        <f t="shared" si="4"/>
        <v>0.67141280871443332</v>
      </c>
    </row>
    <row r="286" spans="1:4" x14ac:dyDescent="0.25">
      <c r="A286" s="1">
        <v>43324</v>
      </c>
      <c r="B286">
        <v>103226</v>
      </c>
      <c r="C286">
        <v>70939</v>
      </c>
      <c r="D286">
        <f t="shared" si="4"/>
        <v>0.68722027396198637</v>
      </c>
    </row>
    <row r="287" spans="1:4" x14ac:dyDescent="0.25">
      <c r="A287" s="1">
        <v>43325</v>
      </c>
      <c r="B287">
        <v>222386</v>
      </c>
      <c r="C287">
        <v>155461</v>
      </c>
      <c r="D287">
        <f t="shared" si="4"/>
        <v>0.69905929330083727</v>
      </c>
    </row>
    <row r="288" spans="1:4" x14ac:dyDescent="0.25">
      <c r="A288" s="1">
        <v>43326</v>
      </c>
      <c r="B288">
        <v>212501</v>
      </c>
      <c r="C288">
        <v>149864</v>
      </c>
      <c r="D288">
        <f t="shared" si="4"/>
        <v>0.70523903416925093</v>
      </c>
    </row>
    <row r="289" spans="1:4" x14ac:dyDescent="0.25">
      <c r="A289" s="1">
        <v>43327</v>
      </c>
      <c r="B289">
        <v>190758</v>
      </c>
      <c r="C289">
        <v>130731</v>
      </c>
      <c r="D289">
        <f t="shared" si="4"/>
        <v>0.68532381341804804</v>
      </c>
    </row>
    <row r="290" spans="1:4" x14ac:dyDescent="0.25">
      <c r="A290" s="1">
        <v>43328</v>
      </c>
      <c r="B290">
        <v>182723</v>
      </c>
      <c r="C290">
        <v>125321</v>
      </c>
      <c r="D290">
        <f t="shared" si="4"/>
        <v>0.68585235575160219</v>
      </c>
    </row>
    <row r="291" spans="1:4" x14ac:dyDescent="0.25">
      <c r="A291" s="1">
        <v>43329</v>
      </c>
      <c r="B291">
        <v>146335</v>
      </c>
      <c r="C291">
        <v>101393</v>
      </c>
      <c r="D291">
        <f t="shared" si="4"/>
        <v>0.69288276898896373</v>
      </c>
    </row>
    <row r="292" spans="1:4" x14ac:dyDescent="0.25">
      <c r="A292" s="1">
        <v>43330</v>
      </c>
      <c r="B292">
        <v>83475</v>
      </c>
      <c r="C292">
        <v>55956</v>
      </c>
      <c r="D292">
        <f t="shared" si="4"/>
        <v>0.67033243486073679</v>
      </c>
    </row>
    <row r="293" spans="1:4" x14ac:dyDescent="0.25">
      <c r="A293" s="1">
        <v>43331</v>
      </c>
      <c r="B293">
        <v>102198</v>
      </c>
      <c r="C293">
        <v>69988</v>
      </c>
      <c r="D293">
        <f t="shared" si="4"/>
        <v>0.6848274917317364</v>
      </c>
    </row>
    <row r="294" spans="1:4" x14ac:dyDescent="0.25">
      <c r="A294" s="1">
        <v>43332</v>
      </c>
      <c r="B294">
        <v>219687</v>
      </c>
      <c r="C294">
        <v>153410</v>
      </c>
      <c r="D294">
        <f t="shared" si="4"/>
        <v>0.69831168890284812</v>
      </c>
    </row>
    <row r="295" spans="1:4" x14ac:dyDescent="0.25">
      <c r="A295" s="1">
        <v>43333</v>
      </c>
      <c r="B295">
        <v>212509</v>
      </c>
      <c r="C295">
        <v>149258</v>
      </c>
      <c r="D295">
        <f t="shared" si="4"/>
        <v>0.70236084118790265</v>
      </c>
    </row>
    <row r="296" spans="1:4" x14ac:dyDescent="0.25">
      <c r="A296" s="1">
        <v>43334</v>
      </c>
      <c r="B296">
        <v>196675</v>
      </c>
      <c r="C296">
        <v>136518</v>
      </c>
      <c r="D296">
        <f t="shared" si="4"/>
        <v>0.69412990974958688</v>
      </c>
    </row>
    <row r="297" spans="1:4" x14ac:dyDescent="0.25">
      <c r="A297" s="1">
        <v>43335</v>
      </c>
      <c r="B297">
        <v>183519</v>
      </c>
      <c r="C297">
        <v>129147</v>
      </c>
      <c r="D297">
        <f t="shared" si="4"/>
        <v>0.7037254998120086</v>
      </c>
    </row>
    <row r="298" spans="1:4" x14ac:dyDescent="0.25">
      <c r="A298" s="1">
        <v>43336</v>
      </c>
      <c r="B298">
        <v>145059</v>
      </c>
      <c r="C298">
        <v>102661</v>
      </c>
      <c r="D298">
        <f t="shared" si="4"/>
        <v>0.70771892816026583</v>
      </c>
    </row>
    <row r="299" spans="1:4" x14ac:dyDescent="0.25">
      <c r="A299" s="1">
        <v>43337</v>
      </c>
      <c r="B299">
        <v>81016</v>
      </c>
      <c r="C299">
        <v>54626</v>
      </c>
      <c r="D299">
        <f t="shared" si="4"/>
        <v>0.67426187419768935</v>
      </c>
    </row>
    <row r="300" spans="1:4" x14ac:dyDescent="0.25">
      <c r="A300" s="1">
        <v>43338</v>
      </c>
      <c r="B300">
        <v>102244</v>
      </c>
      <c r="C300">
        <v>70701</v>
      </c>
      <c r="D300">
        <f t="shared" si="4"/>
        <v>0.69149289933883651</v>
      </c>
    </row>
    <row r="301" spans="1:4" x14ac:dyDescent="0.25">
      <c r="A301" s="1">
        <v>43339</v>
      </c>
      <c r="B301">
        <v>223536</v>
      </c>
      <c r="C301">
        <v>156451</v>
      </c>
      <c r="D301">
        <f t="shared" si="4"/>
        <v>0.69989174003292531</v>
      </c>
    </row>
    <row r="302" spans="1:4" x14ac:dyDescent="0.25">
      <c r="A302" s="1">
        <v>43340</v>
      </c>
      <c r="B302">
        <v>213331</v>
      </c>
      <c r="C302">
        <v>150548</v>
      </c>
      <c r="D302">
        <f t="shared" si="4"/>
        <v>0.70570146860981287</v>
      </c>
    </row>
    <row r="303" spans="1:4" x14ac:dyDescent="0.25">
      <c r="A303" s="1">
        <v>43341</v>
      </c>
      <c r="B303">
        <v>197905</v>
      </c>
      <c r="C303">
        <v>140185</v>
      </c>
      <c r="D303">
        <f t="shared" si="4"/>
        <v>0.7083449129632905</v>
      </c>
    </row>
    <row r="304" spans="1:4" x14ac:dyDescent="0.25">
      <c r="A304" s="1">
        <v>43342</v>
      </c>
      <c r="B304">
        <v>179374</v>
      </c>
      <c r="C304">
        <v>125043</v>
      </c>
      <c r="D304">
        <f t="shared" si="4"/>
        <v>0.69710771906742341</v>
      </c>
    </row>
    <row r="305" spans="1:4" x14ac:dyDescent="0.25">
      <c r="A305" s="1">
        <v>43343</v>
      </c>
      <c r="B305">
        <v>143316</v>
      </c>
      <c r="C305">
        <v>99251</v>
      </c>
      <c r="D305">
        <f t="shared" si="4"/>
        <v>0.69253258533590112</v>
      </c>
    </row>
    <row r="306" spans="1:4" x14ac:dyDescent="0.25">
      <c r="A306" s="1">
        <v>43344</v>
      </c>
      <c r="B306">
        <v>80307</v>
      </c>
      <c r="C306">
        <v>54194</v>
      </c>
      <c r="D306">
        <f t="shared" si="4"/>
        <v>0.67483531946156627</v>
      </c>
    </row>
    <row r="307" spans="1:4" x14ac:dyDescent="0.25">
      <c r="A307" s="1">
        <v>43345</v>
      </c>
      <c r="B307">
        <v>95028</v>
      </c>
      <c r="C307">
        <v>65932</v>
      </c>
      <c r="D307">
        <f t="shared" si="4"/>
        <v>0.69381655932988173</v>
      </c>
    </row>
    <row r="308" spans="1:4" x14ac:dyDescent="0.25">
      <c r="A308" s="1">
        <v>43346</v>
      </c>
      <c r="B308">
        <v>221012</v>
      </c>
      <c r="C308">
        <v>155799</v>
      </c>
      <c r="D308">
        <f t="shared" si="4"/>
        <v>0.70493457368830648</v>
      </c>
    </row>
    <row r="309" spans="1:4" x14ac:dyDescent="0.25">
      <c r="A309" s="1">
        <v>43347</v>
      </c>
      <c r="B309">
        <v>217662</v>
      </c>
      <c r="C309">
        <v>152042</v>
      </c>
      <c r="D309">
        <f t="shared" si="4"/>
        <v>0.69852339866398361</v>
      </c>
    </row>
    <row r="310" spans="1:4" x14ac:dyDescent="0.25">
      <c r="A310" s="1">
        <v>43348</v>
      </c>
      <c r="B310">
        <v>202515</v>
      </c>
      <c r="C310">
        <v>139938</v>
      </c>
      <c r="D310">
        <f t="shared" si="4"/>
        <v>0.69100066661728765</v>
      </c>
    </row>
    <row r="311" spans="1:4" x14ac:dyDescent="0.25">
      <c r="A311" s="1">
        <v>43349</v>
      </c>
      <c r="B311">
        <v>185617</v>
      </c>
      <c r="C311">
        <v>127642</v>
      </c>
      <c r="D311">
        <f t="shared" si="4"/>
        <v>0.68766330670143361</v>
      </c>
    </row>
    <row r="312" spans="1:4" x14ac:dyDescent="0.25">
      <c r="A312" s="1">
        <v>43350</v>
      </c>
      <c r="B312">
        <v>144922</v>
      </c>
      <c r="C312">
        <v>99325</v>
      </c>
      <c r="D312">
        <f t="shared" si="4"/>
        <v>0.68536868108361737</v>
      </c>
    </row>
    <row r="313" spans="1:4" x14ac:dyDescent="0.25">
      <c r="A313" s="1">
        <v>43351</v>
      </c>
      <c r="B313">
        <v>81463</v>
      </c>
      <c r="C313">
        <v>54547</v>
      </c>
      <c r="D313">
        <f t="shared" si="4"/>
        <v>0.66959233026036358</v>
      </c>
    </row>
    <row r="314" spans="1:4" x14ac:dyDescent="0.25">
      <c r="A314" s="1">
        <v>43352</v>
      </c>
      <c r="B314">
        <v>98634</v>
      </c>
      <c r="C314">
        <v>67606</v>
      </c>
      <c r="D314">
        <f t="shared" si="4"/>
        <v>0.68542287649289291</v>
      </c>
    </row>
    <row r="315" spans="1:4" x14ac:dyDescent="0.25">
      <c r="A315" s="1">
        <v>43353</v>
      </c>
      <c r="B315">
        <v>217427</v>
      </c>
      <c r="C315">
        <v>152654</v>
      </c>
      <c r="D315">
        <f t="shared" si="4"/>
        <v>0.7020931163103018</v>
      </c>
    </row>
    <row r="316" spans="1:4" x14ac:dyDescent="0.25">
      <c r="A316" s="1">
        <v>43354</v>
      </c>
      <c r="B316">
        <v>209438</v>
      </c>
      <c r="C316">
        <v>147470</v>
      </c>
      <c r="D316">
        <f t="shared" si="4"/>
        <v>0.70412246106246235</v>
      </c>
    </row>
    <row r="317" spans="1:4" x14ac:dyDescent="0.25">
      <c r="A317" s="1">
        <v>43355</v>
      </c>
      <c r="B317">
        <v>191412</v>
      </c>
      <c r="C317">
        <v>133421</v>
      </c>
      <c r="D317">
        <f t="shared" si="4"/>
        <v>0.69703571353938099</v>
      </c>
    </row>
    <row r="318" spans="1:4" x14ac:dyDescent="0.25">
      <c r="A318" s="1">
        <v>43356</v>
      </c>
      <c r="B318">
        <v>177623</v>
      </c>
      <c r="C318">
        <v>123288</v>
      </c>
      <c r="D318">
        <f t="shared" si="4"/>
        <v>0.6940993002032394</v>
      </c>
    </row>
    <row r="319" spans="1:4" x14ac:dyDescent="0.25">
      <c r="A319" s="1">
        <v>43357</v>
      </c>
      <c r="B319">
        <v>140950</v>
      </c>
      <c r="C319">
        <v>96851</v>
      </c>
      <c r="D319">
        <f t="shared" si="4"/>
        <v>0.68713018800993264</v>
      </c>
    </row>
    <row r="320" spans="1:4" x14ac:dyDescent="0.25">
      <c r="A320" s="1">
        <v>43358</v>
      </c>
      <c r="B320">
        <v>79737</v>
      </c>
      <c r="C320">
        <v>53274</v>
      </c>
      <c r="D320">
        <f t="shared" si="4"/>
        <v>0.66812144926445693</v>
      </c>
    </row>
    <row r="321" spans="1:4" x14ac:dyDescent="0.25">
      <c r="A321" s="1">
        <v>43359</v>
      </c>
      <c r="B321">
        <v>96163</v>
      </c>
      <c r="C321">
        <v>66097</v>
      </c>
      <c r="D321">
        <f t="shared" si="4"/>
        <v>0.68734336491166037</v>
      </c>
    </row>
    <row r="322" spans="1:4" x14ac:dyDescent="0.25">
      <c r="A322" s="1">
        <v>43360</v>
      </c>
      <c r="B322">
        <v>212457</v>
      </c>
      <c r="C322">
        <v>148498</v>
      </c>
      <c r="D322">
        <f t="shared" si="4"/>
        <v>0.6989555533590327</v>
      </c>
    </row>
    <row r="323" spans="1:4" x14ac:dyDescent="0.25">
      <c r="A323" s="1">
        <v>43361</v>
      </c>
      <c r="B323">
        <v>203393</v>
      </c>
      <c r="C323">
        <v>140781</v>
      </c>
      <c r="D323">
        <f t="shared" ref="D323:D386" si="5">C323/B323</f>
        <v>0.69216246380160573</v>
      </c>
    </row>
    <row r="324" spans="1:4" x14ac:dyDescent="0.25">
      <c r="A324" s="1">
        <v>43362</v>
      </c>
      <c r="B324">
        <v>189936</v>
      </c>
      <c r="C324">
        <v>131461</v>
      </c>
      <c r="D324">
        <f t="shared" si="5"/>
        <v>0.6921331395838598</v>
      </c>
    </row>
    <row r="325" spans="1:4" x14ac:dyDescent="0.25">
      <c r="A325" s="1">
        <v>43363</v>
      </c>
      <c r="B325">
        <v>171733</v>
      </c>
      <c r="C325">
        <v>118639</v>
      </c>
      <c r="D325">
        <f t="shared" si="5"/>
        <v>0.69083402723995968</v>
      </c>
    </row>
    <row r="326" spans="1:4" x14ac:dyDescent="0.25">
      <c r="A326" s="1">
        <v>43364</v>
      </c>
      <c r="B326">
        <v>136047</v>
      </c>
      <c r="C326">
        <v>92704</v>
      </c>
      <c r="D326">
        <f t="shared" si="5"/>
        <v>0.68141157100119809</v>
      </c>
    </row>
    <row r="327" spans="1:4" x14ac:dyDescent="0.25">
      <c r="A327" s="1">
        <v>43365</v>
      </c>
      <c r="B327">
        <v>74687</v>
      </c>
      <c r="C327">
        <v>49868</v>
      </c>
      <c r="D327">
        <f t="shared" si="5"/>
        <v>0.66769317284132446</v>
      </c>
    </row>
    <row r="328" spans="1:4" x14ac:dyDescent="0.25">
      <c r="A328" s="1">
        <v>43366</v>
      </c>
      <c r="B328">
        <v>94630</v>
      </c>
      <c r="C328">
        <v>64640</v>
      </c>
      <c r="D328">
        <f t="shared" si="5"/>
        <v>0.68308147521927509</v>
      </c>
    </row>
    <row r="329" spans="1:4" x14ac:dyDescent="0.25">
      <c r="A329" s="1">
        <v>43367</v>
      </c>
      <c r="B329">
        <v>197975</v>
      </c>
      <c r="C329">
        <v>137362</v>
      </c>
      <c r="D329">
        <f t="shared" si="5"/>
        <v>0.69383508018689233</v>
      </c>
    </row>
    <row r="330" spans="1:4" x14ac:dyDescent="0.25">
      <c r="A330" s="1">
        <v>43368</v>
      </c>
      <c r="B330">
        <v>201369</v>
      </c>
      <c r="C330">
        <v>139779</v>
      </c>
      <c r="D330">
        <f t="shared" si="5"/>
        <v>0.69414358714598567</v>
      </c>
    </row>
    <row r="331" spans="1:4" x14ac:dyDescent="0.25">
      <c r="A331" s="1">
        <v>43369</v>
      </c>
      <c r="B331">
        <v>189419</v>
      </c>
      <c r="C331">
        <v>131658</v>
      </c>
      <c r="D331">
        <f t="shared" si="5"/>
        <v>0.69506226936051818</v>
      </c>
    </row>
    <row r="332" spans="1:4" x14ac:dyDescent="0.25">
      <c r="A332" s="1">
        <v>43370</v>
      </c>
      <c r="B332">
        <v>162998</v>
      </c>
      <c r="C332">
        <v>112230</v>
      </c>
      <c r="D332">
        <f t="shared" si="5"/>
        <v>0.68853605565712461</v>
      </c>
    </row>
    <row r="333" spans="1:4" x14ac:dyDescent="0.25">
      <c r="A333" s="1">
        <v>43371</v>
      </c>
      <c r="B333">
        <v>124307</v>
      </c>
      <c r="C333">
        <v>84867</v>
      </c>
      <c r="D333">
        <f t="shared" si="5"/>
        <v>0.68272100525312329</v>
      </c>
    </row>
    <row r="334" spans="1:4" x14ac:dyDescent="0.25">
      <c r="A334" s="1">
        <v>43372</v>
      </c>
      <c r="B334">
        <v>68916</v>
      </c>
      <c r="C334">
        <v>45646</v>
      </c>
      <c r="D334">
        <f t="shared" si="5"/>
        <v>0.66234256195948693</v>
      </c>
    </row>
    <row r="335" spans="1:4" x14ac:dyDescent="0.25">
      <c r="A335" s="1">
        <v>43373</v>
      </c>
      <c r="B335">
        <v>81297</v>
      </c>
      <c r="C335">
        <v>54961</v>
      </c>
      <c r="D335">
        <f t="shared" si="5"/>
        <v>0.6760520068391207</v>
      </c>
    </row>
    <row r="336" spans="1:4" x14ac:dyDescent="0.25">
      <c r="A336" s="1">
        <v>43374</v>
      </c>
      <c r="B336">
        <v>157781</v>
      </c>
      <c r="C336">
        <v>109001</v>
      </c>
      <c r="D336">
        <f t="shared" si="5"/>
        <v>0.69083729980162378</v>
      </c>
    </row>
    <row r="337" spans="1:4" x14ac:dyDescent="0.25">
      <c r="A337" s="1">
        <v>43375</v>
      </c>
      <c r="B337">
        <v>200132</v>
      </c>
      <c r="C337">
        <v>139677</v>
      </c>
      <c r="D337">
        <f t="shared" si="5"/>
        <v>0.69792436991585549</v>
      </c>
    </row>
    <row r="338" spans="1:4" x14ac:dyDescent="0.25">
      <c r="A338" s="1">
        <v>43376</v>
      </c>
      <c r="B338">
        <v>192440</v>
      </c>
      <c r="C338">
        <v>135199</v>
      </c>
      <c r="D338">
        <f t="shared" si="5"/>
        <v>0.70255144460611096</v>
      </c>
    </row>
    <row r="339" spans="1:4" x14ac:dyDescent="0.25">
      <c r="A339" s="1">
        <v>43377</v>
      </c>
      <c r="B339">
        <v>179684</v>
      </c>
      <c r="C339">
        <v>125809</v>
      </c>
      <c r="D339">
        <f t="shared" si="5"/>
        <v>0.70016807283898397</v>
      </c>
    </row>
    <row r="340" spans="1:4" x14ac:dyDescent="0.25">
      <c r="A340" s="1">
        <v>43378</v>
      </c>
      <c r="B340">
        <v>142019</v>
      </c>
      <c r="C340">
        <v>97627</v>
      </c>
      <c r="D340">
        <f t="shared" si="5"/>
        <v>0.68742210549292704</v>
      </c>
    </row>
    <row r="341" spans="1:4" x14ac:dyDescent="0.25">
      <c r="A341" s="1">
        <v>43379</v>
      </c>
      <c r="B341">
        <v>83458</v>
      </c>
      <c r="C341">
        <v>56714</v>
      </c>
      <c r="D341">
        <f t="shared" si="5"/>
        <v>0.67955139111888618</v>
      </c>
    </row>
    <row r="342" spans="1:4" x14ac:dyDescent="0.25">
      <c r="A342" s="1">
        <v>43380</v>
      </c>
      <c r="B342">
        <v>94359</v>
      </c>
      <c r="C342">
        <v>64958</v>
      </c>
      <c r="D342">
        <f t="shared" si="5"/>
        <v>0.68841339988766304</v>
      </c>
    </row>
    <row r="343" spans="1:4" x14ac:dyDescent="0.25">
      <c r="A343" s="1">
        <v>43381</v>
      </c>
      <c r="B343">
        <v>207392</v>
      </c>
      <c r="C343">
        <v>144172</v>
      </c>
      <c r="D343">
        <f t="shared" si="5"/>
        <v>0.69516664095047065</v>
      </c>
    </row>
    <row r="344" spans="1:4" x14ac:dyDescent="0.25">
      <c r="A344" s="1">
        <v>43382</v>
      </c>
      <c r="B344">
        <v>206337</v>
      </c>
      <c r="C344">
        <v>143957</v>
      </c>
      <c r="D344">
        <f t="shared" si="5"/>
        <v>0.69767903962934419</v>
      </c>
    </row>
    <row r="345" spans="1:4" x14ac:dyDescent="0.25">
      <c r="A345" s="1">
        <v>43383</v>
      </c>
      <c r="B345">
        <v>192523</v>
      </c>
      <c r="C345">
        <v>133441</v>
      </c>
      <c r="D345">
        <f t="shared" si="5"/>
        <v>0.69311718599855598</v>
      </c>
    </row>
    <row r="346" spans="1:4" x14ac:dyDescent="0.25">
      <c r="A346" s="1">
        <v>43384</v>
      </c>
      <c r="B346">
        <v>173778</v>
      </c>
      <c r="C346">
        <v>119233</v>
      </c>
      <c r="D346">
        <f t="shared" si="5"/>
        <v>0.68612252413999475</v>
      </c>
    </row>
    <row r="347" spans="1:4" x14ac:dyDescent="0.25">
      <c r="A347" s="1">
        <v>43385</v>
      </c>
      <c r="B347">
        <v>143232</v>
      </c>
      <c r="C347">
        <v>98401</v>
      </c>
      <c r="D347">
        <f t="shared" si="5"/>
        <v>0.68700430071492402</v>
      </c>
    </row>
    <row r="348" spans="1:4" x14ac:dyDescent="0.25">
      <c r="A348" s="1">
        <v>43386</v>
      </c>
      <c r="B348">
        <v>83430</v>
      </c>
      <c r="C348">
        <v>56151</v>
      </c>
      <c r="D348">
        <f t="shared" si="5"/>
        <v>0.67303128371089538</v>
      </c>
    </row>
    <row r="349" spans="1:4" x14ac:dyDescent="0.25">
      <c r="A349" s="1">
        <v>43387</v>
      </c>
      <c r="B349">
        <v>101444</v>
      </c>
      <c r="C349">
        <v>69276</v>
      </c>
      <c r="D349">
        <f t="shared" si="5"/>
        <v>0.68289893931627299</v>
      </c>
    </row>
    <row r="350" spans="1:4" x14ac:dyDescent="0.25">
      <c r="A350" s="1">
        <v>43388</v>
      </c>
      <c r="B350">
        <v>217224</v>
      </c>
      <c r="C350">
        <v>150962</v>
      </c>
      <c r="D350">
        <f t="shared" si="5"/>
        <v>0.69496004124774424</v>
      </c>
    </row>
    <row r="351" spans="1:4" x14ac:dyDescent="0.25">
      <c r="A351" s="1">
        <v>43389</v>
      </c>
      <c r="B351">
        <v>206612</v>
      </c>
      <c r="C351">
        <v>142785</v>
      </c>
      <c r="D351">
        <f t="shared" si="5"/>
        <v>0.69107796255783793</v>
      </c>
    </row>
    <row r="352" spans="1:4" x14ac:dyDescent="0.25">
      <c r="A352" s="1">
        <v>43390</v>
      </c>
      <c r="B352">
        <v>196324</v>
      </c>
      <c r="C352">
        <v>135487</v>
      </c>
      <c r="D352">
        <f t="shared" si="5"/>
        <v>0.6901193944703653</v>
      </c>
    </row>
    <row r="353" spans="1:4" x14ac:dyDescent="0.25">
      <c r="A353" s="1">
        <v>43391</v>
      </c>
      <c r="B353">
        <v>175309</v>
      </c>
      <c r="C353">
        <v>120640</v>
      </c>
      <c r="D353">
        <f t="shared" si="5"/>
        <v>0.68815634108916257</v>
      </c>
    </row>
    <row r="354" spans="1:4" x14ac:dyDescent="0.25">
      <c r="A354" s="1">
        <v>43392</v>
      </c>
      <c r="B354">
        <v>136110</v>
      </c>
      <c r="C354">
        <v>95528</v>
      </c>
      <c r="D354">
        <f t="shared" si="5"/>
        <v>0.7018440966865036</v>
      </c>
    </row>
    <row r="355" spans="1:4" x14ac:dyDescent="0.25">
      <c r="A355" s="1">
        <v>43393</v>
      </c>
      <c r="B355">
        <v>79271</v>
      </c>
      <c r="C355">
        <v>55255</v>
      </c>
      <c r="D355">
        <f t="shared" si="5"/>
        <v>0.69703927035107416</v>
      </c>
    </row>
    <row r="356" spans="1:4" x14ac:dyDescent="0.25">
      <c r="A356" s="1">
        <v>43394</v>
      </c>
      <c r="B356">
        <v>93945</v>
      </c>
      <c r="C356">
        <v>64507</v>
      </c>
      <c r="D356">
        <f t="shared" si="5"/>
        <v>0.68664644206716696</v>
      </c>
    </row>
    <row r="357" spans="1:4" x14ac:dyDescent="0.25">
      <c r="A357" s="1">
        <v>43395</v>
      </c>
      <c r="B357">
        <v>199405</v>
      </c>
      <c r="C357">
        <v>139083</v>
      </c>
      <c r="D357">
        <f t="shared" si="5"/>
        <v>0.69749003284772193</v>
      </c>
    </row>
    <row r="358" spans="1:4" x14ac:dyDescent="0.25">
      <c r="A358" s="1">
        <v>43396</v>
      </c>
      <c r="B358">
        <v>203408</v>
      </c>
      <c r="C358">
        <v>143322</v>
      </c>
      <c r="D358">
        <f t="shared" si="5"/>
        <v>0.70460355541571618</v>
      </c>
    </row>
    <row r="359" spans="1:4" x14ac:dyDescent="0.25">
      <c r="A359" s="1">
        <v>43397</v>
      </c>
      <c r="B359">
        <v>189236</v>
      </c>
      <c r="C359">
        <v>132642</v>
      </c>
      <c r="D359">
        <f t="shared" si="5"/>
        <v>0.70093428311737727</v>
      </c>
    </row>
    <row r="360" spans="1:4" x14ac:dyDescent="0.25">
      <c r="A360" s="1">
        <v>43398</v>
      </c>
      <c r="B360">
        <v>169676</v>
      </c>
      <c r="C360">
        <v>116692</v>
      </c>
      <c r="D360">
        <f t="shared" si="5"/>
        <v>0.68773427002050969</v>
      </c>
    </row>
    <row r="361" spans="1:4" x14ac:dyDescent="0.25">
      <c r="A361" s="1">
        <v>43399</v>
      </c>
      <c r="B361">
        <v>134688</v>
      </c>
      <c r="C361">
        <v>92623</v>
      </c>
      <c r="D361">
        <f t="shared" si="5"/>
        <v>0.68768561416013307</v>
      </c>
    </row>
    <row r="362" spans="1:4" x14ac:dyDescent="0.25">
      <c r="A362" s="1">
        <v>43400</v>
      </c>
      <c r="B362">
        <v>76439</v>
      </c>
      <c r="C362">
        <v>51761</v>
      </c>
      <c r="D362">
        <f t="shared" si="5"/>
        <v>0.67715433221261401</v>
      </c>
    </row>
    <row r="363" spans="1:4" x14ac:dyDescent="0.25">
      <c r="A363" s="1">
        <v>43401</v>
      </c>
      <c r="B363">
        <v>92572</v>
      </c>
      <c r="C363">
        <v>63268</v>
      </c>
      <c r="D363">
        <f t="shared" si="5"/>
        <v>0.68344639847902178</v>
      </c>
    </row>
    <row r="364" spans="1:4" x14ac:dyDescent="0.25">
      <c r="A364" s="1">
        <v>43402</v>
      </c>
      <c r="B364">
        <v>205885</v>
      </c>
      <c r="C364">
        <v>141236</v>
      </c>
      <c r="D364">
        <f t="shared" si="5"/>
        <v>0.68599460864074602</v>
      </c>
    </row>
    <row r="365" spans="1:4" x14ac:dyDescent="0.25">
      <c r="A365" s="1">
        <v>43403</v>
      </c>
      <c r="B365">
        <v>198329</v>
      </c>
      <c r="C365">
        <v>134284</v>
      </c>
      <c r="D365">
        <f t="shared" si="5"/>
        <v>0.67707697815246382</v>
      </c>
    </row>
    <row r="366" spans="1:4" x14ac:dyDescent="0.25">
      <c r="A366" s="1">
        <v>43404</v>
      </c>
      <c r="B366">
        <v>186922</v>
      </c>
      <c r="C366">
        <v>118501</v>
      </c>
      <c r="D366">
        <f t="shared" si="5"/>
        <v>0.63395961952044166</v>
      </c>
    </row>
    <row r="367" spans="1:4" x14ac:dyDescent="0.25">
      <c r="A367" s="1">
        <v>43405</v>
      </c>
      <c r="B367">
        <v>174134</v>
      </c>
      <c r="C367">
        <v>119119</v>
      </c>
      <c r="D367">
        <f t="shared" si="5"/>
        <v>0.68406514523298145</v>
      </c>
    </row>
    <row r="368" spans="1:4" x14ac:dyDescent="0.25">
      <c r="A368" s="1">
        <v>43406</v>
      </c>
      <c r="B368">
        <v>141757</v>
      </c>
      <c r="C368">
        <v>96064</v>
      </c>
      <c r="D368">
        <f t="shared" si="5"/>
        <v>0.67766671134406065</v>
      </c>
    </row>
    <row r="369" spans="1:4" x14ac:dyDescent="0.25">
      <c r="A369" s="1">
        <v>43407</v>
      </c>
      <c r="B369">
        <v>80710</v>
      </c>
      <c r="C369">
        <v>52945</v>
      </c>
      <c r="D369">
        <f t="shared" si="5"/>
        <v>0.65599058357080908</v>
      </c>
    </row>
    <row r="370" spans="1:4" x14ac:dyDescent="0.25">
      <c r="A370" s="1">
        <v>43408</v>
      </c>
      <c r="B370">
        <v>95657</v>
      </c>
      <c r="C370">
        <v>63881</v>
      </c>
      <c r="D370">
        <f t="shared" si="5"/>
        <v>0.66781312397419945</v>
      </c>
    </row>
    <row r="371" spans="1:4" x14ac:dyDescent="0.25">
      <c r="A371" s="1">
        <v>43409</v>
      </c>
      <c r="B371">
        <v>196260</v>
      </c>
      <c r="C371">
        <v>134257</v>
      </c>
      <c r="D371">
        <f t="shared" si="5"/>
        <v>0.68407724447161933</v>
      </c>
    </row>
    <row r="372" spans="1:4" x14ac:dyDescent="0.25">
      <c r="A372" s="1">
        <v>43410</v>
      </c>
      <c r="B372">
        <v>177771</v>
      </c>
      <c r="C372">
        <v>121013</v>
      </c>
      <c r="D372">
        <f t="shared" si="5"/>
        <v>0.68072407760545872</v>
      </c>
    </row>
    <row r="373" spans="1:4" x14ac:dyDescent="0.25">
      <c r="A373" s="1">
        <v>43411</v>
      </c>
      <c r="B373">
        <v>187006</v>
      </c>
      <c r="C373">
        <v>127468</v>
      </c>
      <c r="D373">
        <f t="shared" si="5"/>
        <v>0.68162518849662579</v>
      </c>
    </row>
    <row r="374" spans="1:4" x14ac:dyDescent="0.25">
      <c r="A374" s="1">
        <v>43412</v>
      </c>
      <c r="B374">
        <v>174413</v>
      </c>
      <c r="C374">
        <v>119082</v>
      </c>
      <c r="D374">
        <f t="shared" si="5"/>
        <v>0.68275873931415665</v>
      </c>
    </row>
    <row r="375" spans="1:4" x14ac:dyDescent="0.25">
      <c r="A375" s="1">
        <v>43413</v>
      </c>
      <c r="B375">
        <v>143969</v>
      </c>
      <c r="C375">
        <v>97572</v>
      </c>
      <c r="D375">
        <f t="shared" si="5"/>
        <v>0.67772923337662971</v>
      </c>
    </row>
    <row r="376" spans="1:4" x14ac:dyDescent="0.25">
      <c r="A376" s="1">
        <v>43414</v>
      </c>
      <c r="B376">
        <v>81035</v>
      </c>
      <c r="C376">
        <v>53540</v>
      </c>
      <c r="D376">
        <f t="shared" si="5"/>
        <v>0.66070216573085705</v>
      </c>
    </row>
    <row r="377" spans="1:4" x14ac:dyDescent="0.25">
      <c r="A377" s="1">
        <v>43415</v>
      </c>
      <c r="B377">
        <v>96887</v>
      </c>
      <c r="C377">
        <v>65176</v>
      </c>
      <c r="D377">
        <f t="shared" si="5"/>
        <v>0.67270118798187584</v>
      </c>
    </row>
    <row r="378" spans="1:4" x14ac:dyDescent="0.25">
      <c r="A378" s="1">
        <v>43416</v>
      </c>
      <c r="B378">
        <v>213840</v>
      </c>
      <c r="C378">
        <v>148256</v>
      </c>
      <c r="D378">
        <f t="shared" si="5"/>
        <v>0.69330340441451555</v>
      </c>
    </row>
    <row r="379" spans="1:4" x14ac:dyDescent="0.25">
      <c r="A379" s="1">
        <v>43417</v>
      </c>
      <c r="B379">
        <v>205244</v>
      </c>
      <c r="C379">
        <v>141383</v>
      </c>
      <c r="D379">
        <f t="shared" si="5"/>
        <v>0.68885326733059193</v>
      </c>
    </row>
    <row r="380" spans="1:4" x14ac:dyDescent="0.25">
      <c r="A380" s="1">
        <v>43418</v>
      </c>
      <c r="B380">
        <v>193380</v>
      </c>
      <c r="C380">
        <v>131213</v>
      </c>
      <c r="D380">
        <f t="shared" si="5"/>
        <v>0.678524149343262</v>
      </c>
    </row>
    <row r="381" spans="1:4" x14ac:dyDescent="0.25">
      <c r="A381" s="1">
        <v>43419</v>
      </c>
      <c r="B381">
        <v>174844</v>
      </c>
      <c r="C381">
        <v>118058</v>
      </c>
      <c r="D381">
        <f t="shared" si="5"/>
        <v>0.67521905241243618</v>
      </c>
    </row>
    <row r="382" spans="1:4" x14ac:dyDescent="0.25">
      <c r="A382" s="1">
        <v>43420</v>
      </c>
      <c r="B382">
        <v>137098</v>
      </c>
      <c r="C382">
        <v>92393</v>
      </c>
      <c r="D382">
        <f t="shared" si="5"/>
        <v>0.67391938613254754</v>
      </c>
    </row>
    <row r="383" spans="1:4" x14ac:dyDescent="0.25">
      <c r="A383" s="1">
        <v>43421</v>
      </c>
      <c r="B383">
        <v>80310</v>
      </c>
      <c r="C383">
        <v>52721</v>
      </c>
      <c r="D383">
        <f t="shared" si="5"/>
        <v>0.65646868385008095</v>
      </c>
    </row>
    <row r="384" spans="1:4" x14ac:dyDescent="0.25">
      <c r="A384" s="1">
        <v>43422</v>
      </c>
      <c r="B384">
        <v>94520</v>
      </c>
      <c r="C384">
        <v>63257</v>
      </c>
      <c r="D384">
        <f t="shared" si="5"/>
        <v>0.66924460431654675</v>
      </c>
    </row>
    <row r="385" spans="1:4" x14ac:dyDescent="0.25">
      <c r="A385" s="1">
        <v>43423</v>
      </c>
      <c r="B385">
        <v>209120</v>
      </c>
      <c r="C385">
        <v>142407</v>
      </c>
      <c r="D385">
        <f t="shared" si="5"/>
        <v>0.68098221117061974</v>
      </c>
    </row>
    <row r="386" spans="1:4" x14ac:dyDescent="0.25">
      <c r="A386" s="1">
        <v>43424</v>
      </c>
      <c r="B386">
        <v>203513</v>
      </c>
      <c r="C386">
        <v>138330</v>
      </c>
      <c r="D386">
        <f t="shared" si="5"/>
        <v>0.67971087842054312</v>
      </c>
    </row>
    <row r="387" spans="1:4" x14ac:dyDescent="0.25">
      <c r="A387" s="1">
        <v>43425</v>
      </c>
      <c r="B387">
        <v>193917</v>
      </c>
      <c r="C387">
        <v>131876</v>
      </c>
      <c r="D387">
        <f t="shared" ref="D387:D416" si="6">C387/B387</f>
        <v>0.680064151157454</v>
      </c>
    </row>
    <row r="388" spans="1:4" x14ac:dyDescent="0.25">
      <c r="A388" s="1">
        <v>43426</v>
      </c>
      <c r="B388">
        <v>173300</v>
      </c>
      <c r="C388">
        <v>117710</v>
      </c>
      <c r="D388">
        <f t="shared" si="6"/>
        <v>0.67922677437968837</v>
      </c>
    </row>
    <row r="389" spans="1:4" x14ac:dyDescent="0.25">
      <c r="A389" s="1">
        <v>43427</v>
      </c>
      <c r="B389">
        <v>132486</v>
      </c>
      <c r="C389">
        <v>89156</v>
      </c>
      <c r="D389">
        <f t="shared" si="6"/>
        <v>0.67294657548722125</v>
      </c>
    </row>
    <row r="390" spans="1:4" x14ac:dyDescent="0.25">
      <c r="A390" s="1">
        <v>43428</v>
      </c>
      <c r="B390">
        <v>76972</v>
      </c>
      <c r="C390">
        <v>50316</v>
      </c>
      <c r="D390">
        <f t="shared" si="6"/>
        <v>0.65369225172790102</v>
      </c>
    </row>
    <row r="391" spans="1:4" x14ac:dyDescent="0.25">
      <c r="A391" s="1">
        <v>43429</v>
      </c>
      <c r="B391">
        <v>93941</v>
      </c>
      <c r="C391">
        <v>62580</v>
      </c>
      <c r="D391">
        <f t="shared" si="6"/>
        <v>0.66616280431334562</v>
      </c>
    </row>
    <row r="392" spans="1:4" x14ac:dyDescent="0.25">
      <c r="A392" s="1">
        <v>43430</v>
      </c>
      <c r="B392">
        <v>205052</v>
      </c>
      <c r="C392">
        <v>139747</v>
      </c>
      <c r="D392">
        <f t="shared" si="6"/>
        <v>0.68151980960926983</v>
      </c>
    </row>
    <row r="393" spans="1:4" x14ac:dyDescent="0.25">
      <c r="A393" s="1">
        <v>43431</v>
      </c>
      <c r="B393">
        <v>201668</v>
      </c>
      <c r="C393">
        <v>137089</v>
      </c>
      <c r="D393">
        <f t="shared" si="6"/>
        <v>0.67977567090465518</v>
      </c>
    </row>
    <row r="394" spans="1:4" x14ac:dyDescent="0.25">
      <c r="A394" s="1">
        <v>43432</v>
      </c>
      <c r="B394">
        <v>188599</v>
      </c>
      <c r="C394">
        <v>128194</v>
      </c>
      <c r="D394">
        <f t="shared" si="6"/>
        <v>0.67971728376078344</v>
      </c>
    </row>
    <row r="395" spans="1:4" x14ac:dyDescent="0.25">
      <c r="A395" s="1">
        <v>43433</v>
      </c>
      <c r="B395">
        <v>165177</v>
      </c>
      <c r="C395">
        <v>113264</v>
      </c>
      <c r="D395">
        <f t="shared" si="6"/>
        <v>0.68571290191733714</v>
      </c>
    </row>
    <row r="396" spans="1:4" x14ac:dyDescent="0.25">
      <c r="A396" s="1">
        <v>43434</v>
      </c>
      <c r="B396">
        <v>132269</v>
      </c>
      <c r="C396">
        <v>90849</v>
      </c>
      <c r="D396">
        <f t="shared" si="6"/>
        <v>0.68685028237909107</v>
      </c>
    </row>
    <row r="397" spans="1:4" x14ac:dyDescent="0.25">
      <c r="A397" s="1">
        <v>43435</v>
      </c>
      <c r="B397">
        <v>74790</v>
      </c>
      <c r="C397">
        <v>49337</v>
      </c>
      <c r="D397">
        <f t="shared" si="6"/>
        <v>0.65967375317555821</v>
      </c>
    </row>
    <row r="398" spans="1:4" x14ac:dyDescent="0.25">
      <c r="A398" s="1">
        <v>43436</v>
      </c>
      <c r="B398">
        <v>90715</v>
      </c>
      <c r="C398">
        <v>60184</v>
      </c>
      <c r="D398">
        <f t="shared" si="6"/>
        <v>0.66344044535082403</v>
      </c>
    </row>
    <row r="399" spans="1:4" x14ac:dyDescent="0.25">
      <c r="A399" s="1">
        <v>43437</v>
      </c>
      <c r="B399">
        <v>189594</v>
      </c>
      <c r="C399">
        <v>129072</v>
      </c>
      <c r="D399">
        <f t="shared" si="6"/>
        <v>0.6807810373746005</v>
      </c>
    </row>
    <row r="400" spans="1:4" x14ac:dyDescent="0.25">
      <c r="A400" s="1">
        <v>43438</v>
      </c>
      <c r="B400">
        <v>199389</v>
      </c>
      <c r="C400">
        <v>136608</v>
      </c>
      <c r="D400">
        <f t="shared" si="6"/>
        <v>0.68513308156417851</v>
      </c>
    </row>
    <row r="401" spans="1:4" x14ac:dyDescent="0.25">
      <c r="A401" s="1">
        <v>43439</v>
      </c>
      <c r="B401">
        <v>182450</v>
      </c>
      <c r="C401">
        <v>126215</v>
      </c>
      <c r="D401">
        <f t="shared" si="6"/>
        <v>0.69177856947108796</v>
      </c>
    </row>
    <row r="402" spans="1:4" x14ac:dyDescent="0.25">
      <c r="A402" s="1">
        <v>43440</v>
      </c>
      <c r="B402">
        <v>163734</v>
      </c>
      <c r="C402">
        <v>112963</v>
      </c>
      <c r="D402">
        <f t="shared" si="6"/>
        <v>0.68991779349432614</v>
      </c>
    </row>
    <row r="403" spans="1:4" x14ac:dyDescent="0.25">
      <c r="A403" s="1">
        <v>43441</v>
      </c>
      <c r="B403">
        <v>125539</v>
      </c>
      <c r="C403">
        <v>85699</v>
      </c>
      <c r="D403">
        <f t="shared" si="6"/>
        <v>0.68264842001290438</v>
      </c>
    </row>
    <row r="404" spans="1:4" x14ac:dyDescent="0.25">
      <c r="A404" s="1">
        <v>43442</v>
      </c>
      <c r="B404">
        <v>70824</v>
      </c>
      <c r="C404">
        <v>49464</v>
      </c>
      <c r="D404">
        <f t="shared" si="6"/>
        <v>0.69840731955269397</v>
      </c>
    </row>
    <row r="405" spans="1:4" x14ac:dyDescent="0.25">
      <c r="A405" s="1">
        <v>43443</v>
      </c>
      <c r="B405">
        <v>84012</v>
      </c>
      <c r="C405">
        <v>55952</v>
      </c>
      <c r="D405">
        <f t="shared" si="6"/>
        <v>0.66600009522449177</v>
      </c>
    </row>
    <row r="406" spans="1:4" x14ac:dyDescent="0.25">
      <c r="A406" s="1">
        <v>43444</v>
      </c>
      <c r="B406">
        <v>185528</v>
      </c>
      <c r="C406">
        <v>127003</v>
      </c>
      <c r="D406">
        <f t="shared" si="6"/>
        <v>0.68454896295976886</v>
      </c>
    </row>
    <row r="407" spans="1:4" x14ac:dyDescent="0.25">
      <c r="A407" s="1">
        <v>43445</v>
      </c>
      <c r="B407">
        <v>178603</v>
      </c>
      <c r="C407">
        <v>119725</v>
      </c>
      <c r="D407">
        <f t="shared" si="6"/>
        <v>0.67034148362569501</v>
      </c>
    </row>
    <row r="408" spans="1:4" x14ac:dyDescent="0.25">
      <c r="A408" s="1">
        <v>43446</v>
      </c>
      <c r="B408">
        <v>164834</v>
      </c>
      <c r="C408">
        <v>110964</v>
      </c>
      <c r="D408">
        <f t="shared" si="6"/>
        <v>0.67318635718359077</v>
      </c>
    </row>
    <row r="409" spans="1:4" x14ac:dyDescent="0.25">
      <c r="A409" s="1">
        <v>43447</v>
      </c>
      <c r="B409">
        <v>151530</v>
      </c>
      <c r="C409">
        <v>103253</v>
      </c>
      <c r="D409">
        <f t="shared" si="6"/>
        <v>0.68140302250379459</v>
      </c>
    </row>
    <row r="410" spans="1:4" x14ac:dyDescent="0.25">
      <c r="A410" s="1">
        <v>43448</v>
      </c>
      <c r="B410">
        <v>121576</v>
      </c>
      <c r="C410">
        <v>83102</v>
      </c>
      <c r="D410">
        <f t="shared" si="6"/>
        <v>0.68353951437783778</v>
      </c>
    </row>
    <row r="411" spans="1:4" x14ac:dyDescent="0.25">
      <c r="A411" s="1">
        <v>43449</v>
      </c>
      <c r="B411">
        <v>68454</v>
      </c>
      <c r="C411">
        <v>43839</v>
      </c>
      <c r="D411">
        <f t="shared" si="6"/>
        <v>0.64041546147778072</v>
      </c>
    </row>
    <row r="412" spans="1:4" x14ac:dyDescent="0.25">
      <c r="A412" s="1">
        <v>43450</v>
      </c>
      <c r="B412">
        <v>80937</v>
      </c>
      <c r="C412">
        <v>53399</v>
      </c>
      <c r="D412">
        <f t="shared" si="6"/>
        <v>0.65976006029380874</v>
      </c>
    </row>
    <row r="413" spans="1:4" x14ac:dyDescent="0.25">
      <c r="A413" s="1">
        <v>43451</v>
      </c>
      <c r="B413">
        <v>160357</v>
      </c>
      <c r="C413">
        <v>107545</v>
      </c>
      <c r="D413">
        <f t="shared" si="6"/>
        <v>0.67065984023148351</v>
      </c>
    </row>
    <row r="414" spans="1:4" x14ac:dyDescent="0.25">
      <c r="A414" s="1">
        <v>43452</v>
      </c>
      <c r="B414">
        <v>151791</v>
      </c>
      <c r="C414">
        <v>101648</v>
      </c>
      <c r="D414">
        <f t="shared" si="6"/>
        <v>0.66965762133459827</v>
      </c>
    </row>
    <row r="415" spans="1:4" x14ac:dyDescent="0.25">
      <c r="A415" s="1">
        <v>43453</v>
      </c>
      <c r="B415">
        <v>140294</v>
      </c>
      <c r="C415">
        <v>95452</v>
      </c>
      <c r="D415">
        <f t="shared" si="6"/>
        <v>0.68037122043708209</v>
      </c>
    </row>
    <row r="416" spans="1:4" x14ac:dyDescent="0.25">
      <c r="A416" s="1">
        <v>43454</v>
      </c>
      <c r="B416">
        <v>1229</v>
      </c>
      <c r="C416">
        <v>858</v>
      </c>
      <c r="D416">
        <f t="shared" si="6"/>
        <v>0.69812855980471933</v>
      </c>
    </row>
  </sheetData>
  <sortState ref="A2:D416">
    <sortCondition ref="A2:A416"/>
  </sortState>
  <pageMargins left="0.7" right="0.7" top="0.75" bottom="0.75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59FD-6225-45D3-92BA-0E3D914607E6}">
  <dimension ref="A1:H23"/>
  <sheetViews>
    <sheetView zoomScale="70" zoomScaleNormal="70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3.7109375" bestFit="1" customWidth="1"/>
    <col min="5" max="5" width="10.7109375" style="2" bestFit="1" customWidth="1"/>
    <col min="6" max="7" width="9.140625" style="2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s="2" t="s">
        <v>5</v>
      </c>
    </row>
    <row r="2" spans="1:8" x14ac:dyDescent="0.25">
      <c r="A2" s="1">
        <v>43160</v>
      </c>
      <c r="B2" s="2">
        <v>5551895</v>
      </c>
      <c r="C2" s="2">
        <v>3837112</v>
      </c>
      <c r="D2" s="2">
        <v>0.69113554921337672</v>
      </c>
      <c r="E2" s="2">
        <f>VLOOKUP($A2,'[1]NLO app conversion - By Month'!G$20:J$32,4,FALSE)</f>
        <v>0.74122581468785564</v>
      </c>
      <c r="G2" s="2">
        <f>C2/B2</f>
        <v>0.69113554921337672</v>
      </c>
      <c r="H2">
        <f>G2-D2</f>
        <v>0</v>
      </c>
    </row>
    <row r="3" spans="1:8" x14ac:dyDescent="0.25">
      <c r="A3" s="1">
        <v>43191</v>
      </c>
      <c r="B3" s="2">
        <v>1296165</v>
      </c>
      <c r="C3" s="2">
        <v>5053840</v>
      </c>
      <c r="D3" s="4">
        <f>AVERAGE(D2,D4:D5)</f>
        <v>0.69255875047835647</v>
      </c>
      <c r="E3" s="2">
        <f>VLOOKUP($A3,'[1]NLO app conversion - By Month'!G$20:J$32,4,FALSE)</f>
        <v>0.74611394517781371</v>
      </c>
      <c r="G3" s="2">
        <f t="shared" ref="G3:G10" si="0">C3/B3</f>
        <v>3.8990714916696563</v>
      </c>
      <c r="H3">
        <f t="shared" ref="H3:H10" si="1">G3-D3</f>
        <v>3.2065127411912999</v>
      </c>
    </row>
    <row r="4" spans="1:8" x14ac:dyDescent="0.25">
      <c r="A4" s="1">
        <v>43221</v>
      </c>
      <c r="B4" s="2">
        <v>5432891</v>
      </c>
      <c r="C4" s="2">
        <v>3764297</v>
      </c>
      <c r="D4" s="2">
        <v>0.69287180618937505</v>
      </c>
      <c r="E4" s="2">
        <f>VLOOKUP($A4,'[1]NLO app conversion - By Month'!G$20:J$32,4,FALSE)</f>
        <v>0.74472741688751665</v>
      </c>
      <c r="G4" s="2">
        <f t="shared" si="0"/>
        <v>0.69287180618937505</v>
      </c>
      <c r="H4">
        <f t="shared" si="1"/>
        <v>0</v>
      </c>
    </row>
    <row r="5" spans="1:8" x14ac:dyDescent="0.25">
      <c r="A5" s="1">
        <v>43252</v>
      </c>
      <c r="B5" s="2">
        <v>4980490</v>
      </c>
      <c r="C5" s="2">
        <v>3454811</v>
      </c>
      <c r="D5" s="2">
        <v>0.69366889603231807</v>
      </c>
      <c r="E5" s="2">
        <f>VLOOKUP($A5,'[1]NLO app conversion - By Month'!G$20:J$32,4,FALSE)</f>
        <v>0.7448639706419965</v>
      </c>
      <c r="G5" s="2">
        <f t="shared" si="0"/>
        <v>0.69366889603231807</v>
      </c>
      <c r="H5">
        <f t="shared" si="1"/>
        <v>0</v>
      </c>
    </row>
    <row r="6" spans="1:8" x14ac:dyDescent="0.25">
      <c r="A6" s="1">
        <v>43282</v>
      </c>
      <c r="B6" s="2">
        <v>5224596</v>
      </c>
      <c r="C6" s="2">
        <v>3627092</v>
      </c>
      <c r="D6" s="2">
        <v>0.69423396565016704</v>
      </c>
      <c r="E6" s="2">
        <f>VLOOKUP($A6,'[1]NLO app conversion - By Month'!G$20:J$32,4,FALSE)</f>
        <v>0.74185469441014351</v>
      </c>
      <c r="G6" s="2">
        <f t="shared" si="0"/>
        <v>0.69423396565016704</v>
      </c>
      <c r="H6">
        <f t="shared" si="1"/>
        <v>0</v>
      </c>
    </row>
    <row r="7" spans="1:8" x14ac:dyDescent="0.25">
      <c r="A7" s="1">
        <v>43313</v>
      </c>
      <c r="B7" s="2">
        <v>5135181</v>
      </c>
      <c r="C7" s="2">
        <v>3566170</v>
      </c>
      <c r="D7" s="2">
        <v>0.69445848159977219</v>
      </c>
      <c r="E7" s="2">
        <f>VLOOKUP($A7,'[1]NLO app conversion - By Month'!G$20:J$32,4,FALSE)</f>
        <v>0.74156733587615209</v>
      </c>
      <c r="G7" s="2">
        <f t="shared" si="0"/>
        <v>0.69445848159977219</v>
      </c>
      <c r="H7">
        <f t="shared" si="1"/>
        <v>0</v>
      </c>
    </row>
    <row r="8" spans="1:8" x14ac:dyDescent="0.25">
      <c r="A8" s="1">
        <v>43344</v>
      </c>
      <c r="B8" s="2">
        <v>4549074</v>
      </c>
      <c r="C8" s="2">
        <v>3143174</v>
      </c>
      <c r="D8" s="2">
        <v>0.69094809185341899</v>
      </c>
      <c r="E8" s="2">
        <f>VLOOKUP($A8,'[1]NLO app conversion - By Month'!G$20:J$32,4,FALSE)</f>
        <v>0.73366014774734967</v>
      </c>
      <c r="G8" s="2">
        <f t="shared" si="0"/>
        <v>0.69094809185341899</v>
      </c>
      <c r="H8">
        <f t="shared" si="1"/>
        <v>0</v>
      </c>
    </row>
    <row r="9" spans="1:8" x14ac:dyDescent="0.25">
      <c r="A9" s="1">
        <v>43374</v>
      </c>
      <c r="B9" s="2">
        <v>4919364</v>
      </c>
      <c r="C9" s="2">
        <v>3392192</v>
      </c>
      <c r="D9" s="2">
        <v>0.68955905682116636</v>
      </c>
      <c r="E9" s="2">
        <f>VLOOKUP($A9,'[1]NLO app conversion - By Month'!G$20:J$32,4,FALSE)</f>
        <v>0.71389021561743105</v>
      </c>
      <c r="G9" s="2">
        <f t="shared" si="0"/>
        <v>0.68955905682116636</v>
      </c>
      <c r="H9">
        <f t="shared" si="1"/>
        <v>0</v>
      </c>
    </row>
    <row r="10" spans="1:8" x14ac:dyDescent="0.25">
      <c r="A10" s="1">
        <v>43405</v>
      </c>
      <c r="B10" s="2">
        <v>4624849</v>
      </c>
      <c r="C10" s="2">
        <v>3138916</v>
      </c>
      <c r="D10" s="2">
        <v>0.6787066993971046</v>
      </c>
      <c r="E10" s="2">
        <f>VLOOKUP($A10,'[1]NLO app conversion - By Month'!G$20:J$32,4,FALSE)</f>
        <v>0.69716546792645873</v>
      </c>
      <c r="G10" s="2">
        <f t="shared" si="0"/>
        <v>0.6787066993971046</v>
      </c>
      <c r="H10">
        <f t="shared" si="1"/>
        <v>0</v>
      </c>
    </row>
    <row r="11" spans="1:8" x14ac:dyDescent="0.25">
      <c r="E11" s="3">
        <f>SUM(E10-E8)/E8</f>
        <v>-4.9743304080159201E-2</v>
      </c>
    </row>
    <row r="14" spans="1:8" x14ac:dyDescent="0.25">
      <c r="A14" s="1">
        <v>43374</v>
      </c>
      <c r="B14" s="2">
        <v>4919364</v>
      </c>
      <c r="C14" s="2">
        <v>3392192</v>
      </c>
      <c r="D14" s="2">
        <v>0.68955905682116636</v>
      </c>
    </row>
    <row r="15" spans="1:8" x14ac:dyDescent="0.25">
      <c r="A15" s="1">
        <v>43405</v>
      </c>
      <c r="B15" s="2">
        <v>4624849</v>
      </c>
      <c r="C15" s="2">
        <v>3138916</v>
      </c>
      <c r="D15" s="2">
        <v>0.6787066993971046</v>
      </c>
    </row>
    <row r="17" spans="1:5" x14ac:dyDescent="0.25">
      <c r="A17" t="s">
        <v>7</v>
      </c>
      <c r="B17" s="3">
        <f t="shared" ref="B17:C17" si="2">B15/B14-1</f>
        <v>-5.9868511457985218E-2</v>
      </c>
      <c r="C17" s="3">
        <f t="shared" si="2"/>
        <v>-7.4664405788351651E-2</v>
      </c>
      <c r="D17" s="3">
        <f>D15/D14-1</f>
        <v>-1.5738111647884967E-2</v>
      </c>
      <c r="E17" s="3"/>
    </row>
    <row r="20" spans="1:5" x14ac:dyDescent="0.25">
      <c r="A20" s="1">
        <v>43040</v>
      </c>
      <c r="B20">
        <v>4490820</v>
      </c>
      <c r="C20">
        <v>3311639</v>
      </c>
      <c r="D20" s="3">
        <v>0.73742412298867466</v>
      </c>
    </row>
    <row r="21" spans="1:5" x14ac:dyDescent="0.25">
      <c r="A21" s="1">
        <v>43405</v>
      </c>
      <c r="B21" s="2">
        <v>4624849</v>
      </c>
      <c r="C21" s="2">
        <v>3138916</v>
      </c>
      <c r="D21" s="3">
        <v>0.6787066993971046</v>
      </c>
    </row>
    <row r="22" spans="1:5" x14ac:dyDescent="0.25">
      <c r="D22" s="3"/>
    </row>
    <row r="23" spans="1:5" x14ac:dyDescent="0.25">
      <c r="A23" t="s">
        <v>6</v>
      </c>
      <c r="B23" s="3">
        <f>B21/B20-1</f>
        <v>2.9845106238949759E-2</v>
      </c>
      <c r="C23" s="3">
        <f>C21/C20-1</f>
        <v>-5.2156349167285398E-2</v>
      </c>
      <c r="D23" s="3">
        <f>D21/D20-1</f>
        <v>-7.962503769689111E-2</v>
      </c>
    </row>
  </sheetData>
  <pageMargins left="0.7" right="0.7" top="0.75" bottom="0.75" header="0.3" footer="0.3"/>
  <customProperties>
    <customPr name="ORB_SHEETNAME" r:id="rId1"/>
  </customPropertie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AA57-B5CF-4A37-A99F-20C2502FBEDF}">
  <dimension ref="A3:O39"/>
  <sheetViews>
    <sheetView tabSelected="1"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20.42578125" bestFit="1" customWidth="1"/>
    <col min="7" max="7" width="12.28515625" bestFit="1" customWidth="1"/>
  </cols>
  <sheetData>
    <row r="3" spans="1:15" x14ac:dyDescent="0.25">
      <c r="A3" s="5" t="s">
        <v>8</v>
      </c>
      <c r="B3" t="s">
        <v>29</v>
      </c>
      <c r="C3" t="s">
        <v>30</v>
      </c>
    </row>
    <row r="4" spans="1:15" x14ac:dyDescent="0.25">
      <c r="A4" s="6" t="s">
        <v>10</v>
      </c>
      <c r="B4" s="2">
        <v>28024332</v>
      </c>
      <c r="C4" s="2">
        <v>20585547</v>
      </c>
    </row>
    <row r="5" spans="1:15" x14ac:dyDescent="0.25">
      <c r="A5" s="6" t="s">
        <v>22</v>
      </c>
      <c r="B5" s="2">
        <v>52502931</v>
      </c>
      <c r="C5" s="2">
        <v>38791829</v>
      </c>
      <c r="N5" t="s">
        <v>31</v>
      </c>
      <c r="O5" t="s">
        <v>32</v>
      </c>
    </row>
    <row r="6" spans="1:15" x14ac:dyDescent="0.25">
      <c r="A6" s="7" t="s">
        <v>23</v>
      </c>
      <c r="B6" s="2">
        <v>14192450</v>
      </c>
      <c r="C6" s="2">
        <v>10689107</v>
      </c>
      <c r="G6" s="9">
        <v>42736</v>
      </c>
      <c r="H6" s="2">
        <v>4530865</v>
      </c>
      <c r="I6" s="2">
        <v>3374987</v>
      </c>
      <c r="J6">
        <f>I6/H6</f>
        <v>0.74488800703618407</v>
      </c>
      <c r="K6">
        <f>H6-I6</f>
        <v>1155878</v>
      </c>
      <c r="M6" t="s">
        <v>24</v>
      </c>
      <c r="N6">
        <f>J6</f>
        <v>0.74488800703618407</v>
      </c>
      <c r="O6">
        <f>J18</f>
        <v>0.67672286431248774</v>
      </c>
    </row>
    <row r="7" spans="1:15" x14ac:dyDescent="0.25">
      <c r="A7" s="8" t="s">
        <v>24</v>
      </c>
      <c r="B7" s="2">
        <v>4530865</v>
      </c>
      <c r="C7" s="2">
        <v>3374987</v>
      </c>
      <c r="G7" s="9">
        <v>42767</v>
      </c>
      <c r="H7" s="2">
        <v>4691103</v>
      </c>
      <c r="I7" s="2">
        <v>3566701</v>
      </c>
      <c r="J7">
        <f t="shared" ref="J7:J29" si="0">I7/H7</f>
        <v>0.7603118072657965</v>
      </c>
      <c r="K7">
        <f t="shared" ref="K7:K29" si="1">H7-I7</f>
        <v>1124402</v>
      </c>
      <c r="M7" t="s">
        <v>25</v>
      </c>
      <c r="N7">
        <f t="shared" ref="N7:N17" si="2">J7</f>
        <v>0.7603118072657965</v>
      </c>
      <c r="O7">
        <f t="shared" ref="O7:O17" si="3">J19</f>
        <v>0.68462705411921754</v>
      </c>
    </row>
    <row r="8" spans="1:15" x14ac:dyDescent="0.25">
      <c r="A8" s="8" t="s">
        <v>25</v>
      </c>
      <c r="B8" s="2">
        <v>4691103</v>
      </c>
      <c r="C8" s="2">
        <v>3566701</v>
      </c>
      <c r="G8" s="9">
        <v>42795</v>
      </c>
      <c r="H8" s="2">
        <v>4970482</v>
      </c>
      <c r="I8" s="2">
        <v>3747419</v>
      </c>
      <c r="J8">
        <f t="shared" si="0"/>
        <v>0.75393472906651704</v>
      </c>
      <c r="K8">
        <f t="shared" si="1"/>
        <v>1223063</v>
      </c>
      <c r="M8" t="s">
        <v>26</v>
      </c>
      <c r="N8">
        <f t="shared" si="2"/>
        <v>0.75393472906651704</v>
      </c>
      <c r="O8">
        <f t="shared" si="3"/>
        <v>0.69113554921337672</v>
      </c>
    </row>
    <row r="9" spans="1:15" x14ac:dyDescent="0.25">
      <c r="A9" s="8" t="s">
        <v>26</v>
      </c>
      <c r="B9" s="2">
        <v>4970482</v>
      </c>
      <c r="C9" s="2">
        <v>3747419</v>
      </c>
      <c r="G9" s="9">
        <v>42826</v>
      </c>
      <c r="H9" s="2">
        <v>3783154</v>
      </c>
      <c r="I9" s="2">
        <v>2843730</v>
      </c>
      <c r="J9">
        <f t="shared" si="0"/>
        <v>0.75168232643979072</v>
      </c>
      <c r="K9">
        <f t="shared" si="1"/>
        <v>939424</v>
      </c>
      <c r="M9" t="s">
        <v>27</v>
      </c>
      <c r="N9">
        <f t="shared" si="2"/>
        <v>0.75168232643979072</v>
      </c>
      <c r="O9">
        <f t="shared" si="3"/>
        <v>0.69459322020483438</v>
      </c>
    </row>
    <row r="10" spans="1:15" x14ac:dyDescent="0.25">
      <c r="A10" s="7" t="s">
        <v>11</v>
      </c>
      <c r="B10" s="2">
        <v>12378867</v>
      </c>
      <c r="C10" s="2">
        <v>9280155</v>
      </c>
      <c r="G10" s="9">
        <v>42856</v>
      </c>
      <c r="H10" s="2">
        <v>4546216</v>
      </c>
      <c r="I10" s="2">
        <v>3413932</v>
      </c>
      <c r="J10">
        <f t="shared" si="0"/>
        <v>0.75093924265806988</v>
      </c>
      <c r="K10">
        <f t="shared" si="1"/>
        <v>1132284</v>
      </c>
      <c r="M10" t="s">
        <v>12</v>
      </c>
      <c r="N10">
        <f t="shared" si="2"/>
        <v>0.75093924265806988</v>
      </c>
      <c r="O10">
        <f t="shared" si="3"/>
        <v>0.69287180618937505</v>
      </c>
    </row>
    <row r="11" spans="1:15" x14ac:dyDescent="0.25">
      <c r="A11" s="8" t="s">
        <v>27</v>
      </c>
      <c r="B11" s="2">
        <v>3783154</v>
      </c>
      <c r="C11" s="2">
        <v>2843730</v>
      </c>
      <c r="G11" s="9">
        <v>42887</v>
      </c>
      <c r="H11" s="2">
        <v>4049497</v>
      </c>
      <c r="I11" s="2">
        <v>3022493</v>
      </c>
      <c r="J11">
        <f t="shared" si="0"/>
        <v>0.74638726735690875</v>
      </c>
      <c r="K11">
        <f t="shared" si="1"/>
        <v>1027004</v>
      </c>
      <c r="L11" t="e">
        <f>SUM(I11-#REF!)/#REF!</f>
        <v>#REF!</v>
      </c>
      <c r="M11" t="s">
        <v>13</v>
      </c>
      <c r="N11">
        <f t="shared" si="2"/>
        <v>0.74638726735690875</v>
      </c>
      <c r="O11">
        <f t="shared" si="3"/>
        <v>0.69366889603231807</v>
      </c>
    </row>
    <row r="12" spans="1:15" x14ac:dyDescent="0.25">
      <c r="A12" s="8" t="s">
        <v>12</v>
      </c>
      <c r="B12" s="2">
        <v>4546216</v>
      </c>
      <c r="C12" s="2">
        <v>3413932</v>
      </c>
      <c r="G12" s="9">
        <v>42917</v>
      </c>
      <c r="H12" s="2">
        <v>4338165</v>
      </c>
      <c r="I12" s="2">
        <v>3170136</v>
      </c>
      <c r="J12">
        <f t="shared" si="0"/>
        <v>0.73075505426833698</v>
      </c>
      <c r="K12">
        <f t="shared" si="1"/>
        <v>1168029</v>
      </c>
      <c r="L12" t="e">
        <f>SUM(I12-#REF!)/#REF!</f>
        <v>#REF!</v>
      </c>
      <c r="M12" t="s">
        <v>15</v>
      </c>
      <c r="N12">
        <f t="shared" si="2"/>
        <v>0.73075505426833698</v>
      </c>
      <c r="O12">
        <f t="shared" si="3"/>
        <v>0.69423396565016704</v>
      </c>
    </row>
    <row r="13" spans="1:15" x14ac:dyDescent="0.25">
      <c r="A13" s="8" t="s">
        <v>13</v>
      </c>
      <c r="B13" s="2">
        <v>4049497</v>
      </c>
      <c r="C13" s="2">
        <v>3022493</v>
      </c>
      <c r="G13" s="9">
        <v>42948</v>
      </c>
      <c r="H13" s="2">
        <v>4831375</v>
      </c>
      <c r="I13" s="2">
        <v>3550839</v>
      </c>
      <c r="J13">
        <f t="shared" si="0"/>
        <v>0.7349541279656413</v>
      </c>
      <c r="K13">
        <f t="shared" si="1"/>
        <v>1280536</v>
      </c>
      <c r="L13" t="e">
        <f t="shared" ref="L13:L28" si="4">SUM(I13-I1)/I1</f>
        <v>#DIV/0!</v>
      </c>
      <c r="M13" t="s">
        <v>16</v>
      </c>
      <c r="N13">
        <f t="shared" si="2"/>
        <v>0.7349541279656413</v>
      </c>
      <c r="O13">
        <f t="shared" si="3"/>
        <v>0.69445848159977219</v>
      </c>
    </row>
    <row r="14" spans="1:15" x14ac:dyDescent="0.25">
      <c r="A14" s="7" t="s">
        <v>14</v>
      </c>
      <c r="B14" s="2">
        <v>13500780</v>
      </c>
      <c r="C14" s="2">
        <v>9889481</v>
      </c>
      <c r="G14" s="9">
        <v>42979</v>
      </c>
      <c r="H14" s="2">
        <v>4331240</v>
      </c>
      <c r="I14" s="2">
        <v>3168506</v>
      </c>
      <c r="J14">
        <f t="shared" si="0"/>
        <v>0.73154708582299754</v>
      </c>
      <c r="K14">
        <f t="shared" si="1"/>
        <v>1162734</v>
      </c>
      <c r="L14" t="e">
        <f t="shared" si="4"/>
        <v>#DIV/0!</v>
      </c>
      <c r="M14" t="s">
        <v>17</v>
      </c>
      <c r="N14">
        <f t="shared" si="2"/>
        <v>0.73154708582299754</v>
      </c>
      <c r="O14">
        <f t="shared" si="3"/>
        <v>0.69094809185341899</v>
      </c>
    </row>
    <row r="15" spans="1:15" x14ac:dyDescent="0.25">
      <c r="A15" s="8" t="s">
        <v>15</v>
      </c>
      <c r="B15" s="2">
        <v>4338165</v>
      </c>
      <c r="C15" s="2">
        <v>3170136</v>
      </c>
      <c r="G15" s="9">
        <v>43009</v>
      </c>
      <c r="H15" s="2">
        <v>4614425</v>
      </c>
      <c r="I15" s="2">
        <v>3298248</v>
      </c>
      <c r="J15">
        <f t="shared" si="0"/>
        <v>0.71476901239049284</v>
      </c>
      <c r="K15">
        <f t="shared" si="1"/>
        <v>1316177</v>
      </c>
      <c r="L15" t="e">
        <f t="shared" si="4"/>
        <v>#DIV/0!</v>
      </c>
      <c r="M15" t="s">
        <v>19</v>
      </c>
      <c r="N15">
        <f t="shared" si="2"/>
        <v>0.71476901239049284</v>
      </c>
      <c r="O15">
        <f t="shared" si="3"/>
        <v>0.68955905682116636</v>
      </c>
    </row>
    <row r="16" spans="1:15" x14ac:dyDescent="0.25">
      <c r="A16" s="8" t="s">
        <v>16</v>
      </c>
      <c r="B16" s="2">
        <v>4831375</v>
      </c>
      <c r="C16" s="2">
        <v>3550839</v>
      </c>
      <c r="G16" s="9">
        <v>43040</v>
      </c>
      <c r="H16" s="2">
        <v>4490820</v>
      </c>
      <c r="I16" s="2">
        <v>3311639</v>
      </c>
      <c r="J16">
        <f t="shared" si="0"/>
        <v>0.73742412298867466</v>
      </c>
      <c r="K16">
        <f t="shared" si="1"/>
        <v>1179181</v>
      </c>
      <c r="L16" t="e">
        <f t="shared" si="4"/>
        <v>#DIV/0!</v>
      </c>
      <c r="M16" t="s">
        <v>20</v>
      </c>
      <c r="N16">
        <f t="shared" si="2"/>
        <v>0.73742412298867466</v>
      </c>
      <c r="O16">
        <f t="shared" si="3"/>
        <v>0.6787066993971046</v>
      </c>
    </row>
    <row r="17" spans="1:15" x14ac:dyDescent="0.25">
      <c r="A17" s="8" t="s">
        <v>17</v>
      </c>
      <c r="B17" s="2">
        <v>4331240</v>
      </c>
      <c r="C17" s="2">
        <v>3168506</v>
      </c>
      <c r="G17" s="9">
        <v>43070</v>
      </c>
      <c r="H17" s="2">
        <v>3325589</v>
      </c>
      <c r="I17" s="2">
        <v>2323199</v>
      </c>
      <c r="J17">
        <f t="shared" si="0"/>
        <v>0.69858271722693333</v>
      </c>
      <c r="K17">
        <f t="shared" si="1"/>
        <v>1002390</v>
      </c>
      <c r="L17" t="e">
        <f t="shared" si="4"/>
        <v>#DIV/0!</v>
      </c>
      <c r="M17" t="s">
        <v>21</v>
      </c>
      <c r="N17">
        <f t="shared" si="2"/>
        <v>0.69858271722693333</v>
      </c>
      <c r="O17">
        <f t="shared" si="3"/>
        <v>0.67755608658330047</v>
      </c>
    </row>
    <row r="18" spans="1:15" x14ac:dyDescent="0.25">
      <c r="A18" s="7" t="s">
        <v>18</v>
      </c>
      <c r="B18" s="2">
        <v>12430834</v>
      </c>
      <c r="C18" s="2">
        <v>8933086</v>
      </c>
      <c r="G18" s="9">
        <v>43101</v>
      </c>
      <c r="H18" s="2">
        <v>5895502</v>
      </c>
      <c r="I18" s="2">
        <v>3989621</v>
      </c>
      <c r="J18">
        <f t="shared" si="0"/>
        <v>0.67672286431248774</v>
      </c>
      <c r="K18">
        <f t="shared" si="1"/>
        <v>1905881</v>
      </c>
      <c r="L18" s="3">
        <f t="shared" si="4"/>
        <v>0.18211447925577195</v>
      </c>
    </row>
    <row r="19" spans="1:15" x14ac:dyDescent="0.25">
      <c r="A19" s="8" t="s">
        <v>19</v>
      </c>
      <c r="B19" s="2">
        <v>4614425</v>
      </c>
      <c r="C19" s="2">
        <v>3298248</v>
      </c>
      <c r="G19" s="9">
        <v>43132</v>
      </c>
      <c r="H19" s="2">
        <v>5738165</v>
      </c>
      <c r="I19" s="2">
        <v>3928503</v>
      </c>
      <c r="J19">
        <f t="shared" si="0"/>
        <v>0.68462705411921754</v>
      </c>
      <c r="K19">
        <f t="shared" si="1"/>
        <v>1809662</v>
      </c>
      <c r="L19" s="3">
        <f t="shared" si="4"/>
        <v>0.1014388366168064</v>
      </c>
    </row>
    <row r="20" spans="1:15" x14ac:dyDescent="0.25">
      <c r="A20" s="8" t="s">
        <v>20</v>
      </c>
      <c r="B20" s="2">
        <v>4490820</v>
      </c>
      <c r="C20" s="2">
        <v>3311639</v>
      </c>
      <c r="G20" s="9">
        <v>43160</v>
      </c>
      <c r="H20" s="2">
        <v>5551895</v>
      </c>
      <c r="I20" s="2">
        <v>3837112</v>
      </c>
      <c r="J20">
        <f t="shared" si="0"/>
        <v>0.69113554921337672</v>
      </c>
      <c r="K20">
        <f t="shared" si="1"/>
        <v>1714783</v>
      </c>
      <c r="L20" s="3">
        <f t="shared" si="4"/>
        <v>2.3934606725322147E-2</v>
      </c>
    </row>
    <row r="21" spans="1:15" x14ac:dyDescent="0.25">
      <c r="A21" s="8" t="s">
        <v>21</v>
      </c>
      <c r="B21" s="2">
        <v>3325589</v>
      </c>
      <c r="C21" s="2">
        <v>2323199</v>
      </c>
      <c r="G21" s="9">
        <v>43191</v>
      </c>
      <c r="H21" s="2">
        <v>5053840</v>
      </c>
      <c r="I21" s="2">
        <v>3510363</v>
      </c>
      <c r="J21">
        <f t="shared" si="0"/>
        <v>0.69459322020483438</v>
      </c>
      <c r="K21">
        <f t="shared" si="1"/>
        <v>1543477</v>
      </c>
      <c r="L21" s="3">
        <f t="shared" si="4"/>
        <v>0.23442204428690488</v>
      </c>
    </row>
    <row r="22" spans="1:15" x14ac:dyDescent="0.25">
      <c r="A22" s="6" t="s">
        <v>28</v>
      </c>
      <c r="B22" s="2">
        <v>59692027</v>
      </c>
      <c r="C22" s="2">
        <v>41104533</v>
      </c>
      <c r="G22" s="9">
        <v>43221</v>
      </c>
      <c r="H22" s="2">
        <v>5432891</v>
      </c>
      <c r="I22" s="2">
        <v>3764297</v>
      </c>
      <c r="J22">
        <f t="shared" si="0"/>
        <v>0.69287180618937505</v>
      </c>
      <c r="K22">
        <f t="shared" si="1"/>
        <v>1668594</v>
      </c>
      <c r="L22" s="3">
        <f t="shared" si="4"/>
        <v>0.10262799610537059</v>
      </c>
    </row>
    <row r="23" spans="1:15" x14ac:dyDescent="0.25">
      <c r="A23" s="7" t="s">
        <v>23</v>
      </c>
      <c r="B23" s="2">
        <v>17185562</v>
      </c>
      <c r="C23" s="2">
        <v>11755236</v>
      </c>
      <c r="G23" s="9">
        <v>43252</v>
      </c>
      <c r="H23" s="2">
        <v>4980490</v>
      </c>
      <c r="I23" s="2">
        <v>3454811</v>
      </c>
      <c r="J23">
        <f t="shared" si="0"/>
        <v>0.69366889603231807</v>
      </c>
      <c r="K23">
        <f t="shared" si="1"/>
        <v>1525679</v>
      </c>
      <c r="L23" s="3">
        <f t="shared" si="4"/>
        <v>0.1430335818809175</v>
      </c>
    </row>
    <row r="24" spans="1:15" x14ac:dyDescent="0.25">
      <c r="A24" s="8" t="s">
        <v>24</v>
      </c>
      <c r="B24" s="2">
        <v>5895502</v>
      </c>
      <c r="C24" s="2">
        <v>3989621</v>
      </c>
      <c r="G24" s="9">
        <v>43282</v>
      </c>
      <c r="H24" s="2">
        <v>5224596</v>
      </c>
      <c r="I24" s="2">
        <v>3627092</v>
      </c>
      <c r="J24">
        <f t="shared" si="0"/>
        <v>0.69423396565016704</v>
      </c>
      <c r="K24">
        <f t="shared" si="1"/>
        <v>1597504</v>
      </c>
      <c r="L24" s="3">
        <f t="shared" si="4"/>
        <v>0.14414397363393874</v>
      </c>
    </row>
    <row r="25" spans="1:15" x14ac:dyDescent="0.25">
      <c r="A25" s="8" t="s">
        <v>25</v>
      </c>
      <c r="B25" s="2">
        <v>5738165</v>
      </c>
      <c r="C25" s="2">
        <v>3928503</v>
      </c>
      <c r="G25" s="9">
        <v>43313</v>
      </c>
      <c r="H25" s="2">
        <v>5135181</v>
      </c>
      <c r="I25" s="2">
        <v>3566170</v>
      </c>
      <c r="J25">
        <f t="shared" si="0"/>
        <v>0.69445848159977219</v>
      </c>
      <c r="K25">
        <f t="shared" si="1"/>
        <v>1569011</v>
      </c>
      <c r="L25" s="3">
        <f t="shared" si="4"/>
        <v>4.3175711430453482E-3</v>
      </c>
    </row>
    <row r="26" spans="1:15" x14ac:dyDescent="0.25">
      <c r="A26" s="8" t="s">
        <v>26</v>
      </c>
      <c r="B26" s="2">
        <v>5551895</v>
      </c>
      <c r="C26" s="2">
        <v>3837112</v>
      </c>
      <c r="G26" s="9">
        <v>43344</v>
      </c>
      <c r="H26" s="2">
        <v>4549074</v>
      </c>
      <c r="I26" s="2">
        <v>3143174</v>
      </c>
      <c r="J26">
        <f t="shared" si="0"/>
        <v>0.69094809185341899</v>
      </c>
      <c r="K26">
        <f t="shared" si="1"/>
        <v>1405900</v>
      </c>
      <c r="L26" s="3">
        <f t="shared" si="4"/>
        <v>-7.9949351524030571E-3</v>
      </c>
    </row>
    <row r="27" spans="1:15" x14ac:dyDescent="0.25">
      <c r="A27" s="7" t="s">
        <v>11</v>
      </c>
      <c r="B27" s="2">
        <v>15467221</v>
      </c>
      <c r="C27" s="2">
        <v>10729471</v>
      </c>
      <c r="G27" s="9">
        <v>43374</v>
      </c>
      <c r="H27" s="2">
        <v>4919364</v>
      </c>
      <c r="I27" s="2">
        <v>3392192</v>
      </c>
      <c r="J27">
        <f t="shared" si="0"/>
        <v>0.68955905682116636</v>
      </c>
      <c r="K27">
        <f t="shared" si="1"/>
        <v>1527172</v>
      </c>
      <c r="L27" s="3">
        <f t="shared" si="4"/>
        <v>2.8483000671871855E-2</v>
      </c>
    </row>
    <row r="28" spans="1:15" x14ac:dyDescent="0.25">
      <c r="A28" s="8" t="s">
        <v>27</v>
      </c>
      <c r="B28" s="2">
        <v>5053840</v>
      </c>
      <c r="C28" s="2">
        <v>3510363</v>
      </c>
      <c r="G28" s="9">
        <v>43405</v>
      </c>
      <c r="H28" s="2">
        <v>4624849</v>
      </c>
      <c r="I28" s="2">
        <v>3138916</v>
      </c>
      <c r="J28">
        <f t="shared" si="0"/>
        <v>0.6787066993971046</v>
      </c>
      <c r="K28">
        <f t="shared" si="1"/>
        <v>1485933</v>
      </c>
      <c r="L28" s="3">
        <f t="shared" si="4"/>
        <v>-5.2156349167285447E-2</v>
      </c>
    </row>
    <row r="29" spans="1:15" x14ac:dyDescent="0.25">
      <c r="A29" s="8" t="s">
        <v>12</v>
      </c>
      <c r="B29" s="2">
        <v>5432891</v>
      </c>
      <c r="C29" s="2">
        <v>3764297</v>
      </c>
      <c r="G29" s="9">
        <v>43435</v>
      </c>
      <c r="H29" s="2">
        <v>2586180</v>
      </c>
      <c r="I29" s="2">
        <v>1752282</v>
      </c>
      <c r="J29">
        <f t="shared" si="0"/>
        <v>0.67755608658330047</v>
      </c>
      <c r="K29">
        <f t="shared" si="1"/>
        <v>833898</v>
      </c>
      <c r="L29" s="3">
        <f>SUM(I29-I17)/I17</f>
        <v>-0.24574605963587279</v>
      </c>
    </row>
    <row r="30" spans="1:15" x14ac:dyDescent="0.25">
      <c r="A30" s="8" t="s">
        <v>13</v>
      </c>
      <c r="B30" s="2">
        <v>4980490</v>
      </c>
      <c r="C30" s="2">
        <v>3454811</v>
      </c>
      <c r="J30" s="3">
        <f>SUM(J28-J26)/J26</f>
        <v>-1.7716804779759548E-2</v>
      </c>
    </row>
    <row r="31" spans="1:15" x14ac:dyDescent="0.25">
      <c r="A31" s="7" t="s">
        <v>14</v>
      </c>
      <c r="B31" s="2">
        <v>14908851</v>
      </c>
      <c r="C31" s="2">
        <v>10336436</v>
      </c>
    </row>
    <row r="32" spans="1:15" x14ac:dyDescent="0.25">
      <c r="A32" s="8" t="s">
        <v>15</v>
      </c>
      <c r="B32" s="2">
        <v>5224596</v>
      </c>
      <c r="C32" s="2">
        <v>3627092</v>
      </c>
    </row>
    <row r="33" spans="1:3" x14ac:dyDescent="0.25">
      <c r="A33" s="8" t="s">
        <v>16</v>
      </c>
      <c r="B33" s="2">
        <v>5135181</v>
      </c>
      <c r="C33" s="2">
        <v>3566170</v>
      </c>
    </row>
    <row r="34" spans="1:3" x14ac:dyDescent="0.25">
      <c r="A34" s="8" t="s">
        <v>17</v>
      </c>
      <c r="B34" s="2">
        <v>4549074</v>
      </c>
      <c r="C34" s="2">
        <v>3143174</v>
      </c>
    </row>
    <row r="35" spans="1:3" x14ac:dyDescent="0.25">
      <c r="A35" s="7" t="s">
        <v>18</v>
      </c>
      <c r="B35" s="2">
        <v>12130393</v>
      </c>
      <c r="C35" s="2">
        <v>8283390</v>
      </c>
    </row>
    <row r="36" spans="1:3" x14ac:dyDescent="0.25">
      <c r="A36" s="8" t="s">
        <v>19</v>
      </c>
      <c r="B36" s="2">
        <v>4919364</v>
      </c>
      <c r="C36" s="2">
        <v>3392192</v>
      </c>
    </row>
    <row r="37" spans="1:3" x14ac:dyDescent="0.25">
      <c r="A37" s="8" t="s">
        <v>20</v>
      </c>
      <c r="B37" s="2">
        <v>4624849</v>
      </c>
      <c r="C37" s="2">
        <v>3138916</v>
      </c>
    </row>
    <row r="38" spans="1:3" x14ac:dyDescent="0.25">
      <c r="A38" s="8" t="s">
        <v>21</v>
      </c>
      <c r="B38" s="2">
        <v>2586180</v>
      </c>
      <c r="C38" s="2">
        <v>1752282</v>
      </c>
    </row>
    <row r="39" spans="1:3" x14ac:dyDescent="0.25">
      <c r="A39" s="6" t="s">
        <v>9</v>
      </c>
      <c r="B39" s="2">
        <v>140219290</v>
      </c>
      <c r="C39" s="2">
        <v>100481909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71D3-1FAA-49F0-B177-B32112FAF5F8}">
  <dimension ref="A1:C942"/>
  <sheetViews>
    <sheetView topLeftCell="A913" workbookViewId="0">
      <selection sqref="A1:C942"/>
    </sheetView>
  </sheetViews>
  <sheetFormatPr defaultRowHeight="15" x14ac:dyDescent="0.25"/>
  <cols>
    <col min="1" max="1" width="2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43104</v>
      </c>
      <c r="B2">
        <v>198778</v>
      </c>
      <c r="C2">
        <v>131969</v>
      </c>
    </row>
    <row r="3" spans="1:3" x14ac:dyDescent="0.25">
      <c r="A3" s="1">
        <v>43026</v>
      </c>
      <c r="B3">
        <v>182418</v>
      </c>
      <c r="C3">
        <v>76800</v>
      </c>
    </row>
    <row r="4" spans="1:3" x14ac:dyDescent="0.25">
      <c r="A4" s="1">
        <v>43395</v>
      </c>
      <c r="B4">
        <v>199405</v>
      </c>
      <c r="C4">
        <v>139083</v>
      </c>
    </row>
    <row r="5" spans="1:3" x14ac:dyDescent="0.25">
      <c r="A5" s="1">
        <v>42748</v>
      </c>
      <c r="B5">
        <v>148555</v>
      </c>
      <c r="C5">
        <v>110724</v>
      </c>
    </row>
    <row r="6" spans="1:3" x14ac:dyDescent="0.25">
      <c r="A6" s="1">
        <v>43090</v>
      </c>
      <c r="B6">
        <v>113442</v>
      </c>
      <c r="C6">
        <v>76707</v>
      </c>
    </row>
    <row r="7" spans="1:3" x14ac:dyDescent="0.25">
      <c r="A7" s="1">
        <v>43077</v>
      </c>
      <c r="B7">
        <v>121114</v>
      </c>
      <c r="C7">
        <v>88856</v>
      </c>
    </row>
    <row r="8" spans="1:3" x14ac:dyDescent="0.25">
      <c r="A8" s="1">
        <v>42811</v>
      </c>
      <c r="B8">
        <v>143758</v>
      </c>
      <c r="C8">
        <v>107524</v>
      </c>
    </row>
    <row r="9" spans="1:3" x14ac:dyDescent="0.25">
      <c r="A9" s="1">
        <v>42712</v>
      </c>
      <c r="B9">
        <v>137500</v>
      </c>
      <c r="C9">
        <v>102166</v>
      </c>
    </row>
    <row r="10" spans="1:3" x14ac:dyDescent="0.25">
      <c r="A10" s="1">
        <v>43106</v>
      </c>
      <c r="B10">
        <v>96027</v>
      </c>
      <c r="C10">
        <v>63089</v>
      </c>
    </row>
    <row r="11" spans="1:3" x14ac:dyDescent="0.25">
      <c r="A11" s="1">
        <v>42864</v>
      </c>
      <c r="B11">
        <v>191345</v>
      </c>
      <c r="C11">
        <v>143388</v>
      </c>
    </row>
    <row r="12" spans="1:3" x14ac:dyDescent="0.25">
      <c r="A12" s="1">
        <v>43165</v>
      </c>
      <c r="B12">
        <v>258689</v>
      </c>
      <c r="C12">
        <v>179580</v>
      </c>
    </row>
    <row r="13" spans="1:3" x14ac:dyDescent="0.25">
      <c r="A13" s="1">
        <v>43072</v>
      </c>
      <c r="B13">
        <v>86789</v>
      </c>
      <c r="C13">
        <v>62913</v>
      </c>
    </row>
    <row r="14" spans="1:3" x14ac:dyDescent="0.25">
      <c r="A14" s="1">
        <v>42556</v>
      </c>
      <c r="B14">
        <v>182057</v>
      </c>
      <c r="C14">
        <v>130723</v>
      </c>
    </row>
    <row r="15" spans="1:3" x14ac:dyDescent="0.25">
      <c r="A15" s="1">
        <v>42521</v>
      </c>
      <c r="B15">
        <v>182638</v>
      </c>
      <c r="C15">
        <v>130659</v>
      </c>
    </row>
    <row r="16" spans="1:3" x14ac:dyDescent="0.25">
      <c r="A16" s="1">
        <v>42947</v>
      </c>
      <c r="B16">
        <v>201237</v>
      </c>
      <c r="C16">
        <v>143477</v>
      </c>
    </row>
    <row r="17" spans="1:3" x14ac:dyDescent="0.25">
      <c r="A17" s="1">
        <v>42967</v>
      </c>
      <c r="B17">
        <v>94588</v>
      </c>
      <c r="C17">
        <v>69032</v>
      </c>
    </row>
    <row r="18" spans="1:3" x14ac:dyDescent="0.25">
      <c r="A18" s="1">
        <v>43422</v>
      </c>
      <c r="B18">
        <v>94520</v>
      </c>
      <c r="C18">
        <v>63257</v>
      </c>
    </row>
    <row r="19" spans="1:3" x14ac:dyDescent="0.25">
      <c r="A19" s="1">
        <v>43253</v>
      </c>
      <c r="B19">
        <v>79537</v>
      </c>
      <c r="C19">
        <v>53010</v>
      </c>
    </row>
    <row r="20" spans="1:3" x14ac:dyDescent="0.25">
      <c r="A20" s="1">
        <v>42671</v>
      </c>
      <c r="B20">
        <v>115632</v>
      </c>
      <c r="C20">
        <v>81875</v>
      </c>
    </row>
    <row r="21" spans="1:3" x14ac:dyDescent="0.25">
      <c r="A21" s="1">
        <v>43424</v>
      </c>
      <c r="B21">
        <v>203513</v>
      </c>
      <c r="C21">
        <v>138330</v>
      </c>
    </row>
    <row r="22" spans="1:3" x14ac:dyDescent="0.25">
      <c r="A22" s="1">
        <v>42749</v>
      </c>
      <c r="B22">
        <v>76035</v>
      </c>
      <c r="C22">
        <v>56166</v>
      </c>
    </row>
    <row r="23" spans="1:3" x14ac:dyDescent="0.25">
      <c r="A23" s="1">
        <v>43375</v>
      </c>
      <c r="B23">
        <v>200132</v>
      </c>
      <c r="C23">
        <v>139677</v>
      </c>
    </row>
    <row r="24" spans="1:3" x14ac:dyDescent="0.25">
      <c r="A24" s="1">
        <v>42907</v>
      </c>
      <c r="B24">
        <v>171080</v>
      </c>
      <c r="C24">
        <v>127767</v>
      </c>
    </row>
    <row r="25" spans="1:3" x14ac:dyDescent="0.25">
      <c r="A25" s="1">
        <v>42518</v>
      </c>
      <c r="B25">
        <v>63601</v>
      </c>
      <c r="C25">
        <v>44116</v>
      </c>
    </row>
    <row r="26" spans="1:3" x14ac:dyDescent="0.25">
      <c r="A26" s="1">
        <v>42702</v>
      </c>
      <c r="B26">
        <v>171158</v>
      </c>
      <c r="C26">
        <v>127543</v>
      </c>
    </row>
    <row r="27" spans="1:3" x14ac:dyDescent="0.25">
      <c r="A27" s="1">
        <v>43307</v>
      </c>
      <c r="B27">
        <v>186551</v>
      </c>
      <c r="C27">
        <v>129286</v>
      </c>
    </row>
    <row r="28" spans="1:3" x14ac:dyDescent="0.25">
      <c r="A28" s="1">
        <v>42595</v>
      </c>
      <c r="B28">
        <v>60826</v>
      </c>
      <c r="C28">
        <v>44094</v>
      </c>
    </row>
    <row r="29" spans="1:3" x14ac:dyDescent="0.25">
      <c r="A29" s="1">
        <v>43112</v>
      </c>
      <c r="B29">
        <v>189105</v>
      </c>
      <c r="C29">
        <v>126396</v>
      </c>
    </row>
    <row r="30" spans="1:3" x14ac:dyDescent="0.25">
      <c r="A30" s="1">
        <v>42520</v>
      </c>
      <c r="B30">
        <v>184268</v>
      </c>
      <c r="C30">
        <v>131658</v>
      </c>
    </row>
    <row r="31" spans="1:3" x14ac:dyDescent="0.25">
      <c r="A31" s="1">
        <v>43130</v>
      </c>
      <c r="B31">
        <v>266895</v>
      </c>
      <c r="C31">
        <v>181811</v>
      </c>
    </row>
    <row r="32" spans="1:3" x14ac:dyDescent="0.25">
      <c r="A32" s="1">
        <v>43446</v>
      </c>
      <c r="B32">
        <v>164834</v>
      </c>
      <c r="C32">
        <v>110964</v>
      </c>
    </row>
    <row r="33" spans="1:3" x14ac:dyDescent="0.25">
      <c r="A33" s="1">
        <v>42605</v>
      </c>
      <c r="B33">
        <v>172430</v>
      </c>
      <c r="C33">
        <v>131943</v>
      </c>
    </row>
    <row r="34" spans="1:3" x14ac:dyDescent="0.25">
      <c r="A34" s="1">
        <v>43273</v>
      </c>
      <c r="B34">
        <v>152919</v>
      </c>
      <c r="C34">
        <v>105269</v>
      </c>
    </row>
    <row r="35" spans="1:3" x14ac:dyDescent="0.25">
      <c r="A35" s="1">
        <v>43237</v>
      </c>
      <c r="B35">
        <v>193985</v>
      </c>
      <c r="C35">
        <v>134565</v>
      </c>
    </row>
    <row r="36" spans="1:3" x14ac:dyDescent="0.25">
      <c r="A36" s="1">
        <v>43129</v>
      </c>
      <c r="B36">
        <v>262734</v>
      </c>
      <c r="C36">
        <v>179546</v>
      </c>
    </row>
    <row r="37" spans="1:3" x14ac:dyDescent="0.25">
      <c r="A37" s="1">
        <v>43350</v>
      </c>
      <c r="B37">
        <v>144922</v>
      </c>
      <c r="C37">
        <v>99325</v>
      </c>
    </row>
    <row r="38" spans="1:3" x14ac:dyDescent="0.25">
      <c r="A38" s="1">
        <v>43255</v>
      </c>
      <c r="B38">
        <v>216755</v>
      </c>
      <c r="C38">
        <v>151319</v>
      </c>
    </row>
    <row r="39" spans="1:3" x14ac:dyDescent="0.25">
      <c r="A39" s="1">
        <v>42772</v>
      </c>
      <c r="B39">
        <v>213275</v>
      </c>
      <c r="C39">
        <v>160965</v>
      </c>
    </row>
    <row r="40" spans="1:3" x14ac:dyDescent="0.25">
      <c r="A40" s="1">
        <v>43288</v>
      </c>
      <c r="B40">
        <v>86964</v>
      </c>
      <c r="C40">
        <v>58769</v>
      </c>
    </row>
    <row r="41" spans="1:3" x14ac:dyDescent="0.25">
      <c r="A41" s="1">
        <v>43068</v>
      </c>
      <c r="B41">
        <v>179638</v>
      </c>
      <c r="C41">
        <v>132489</v>
      </c>
    </row>
    <row r="42" spans="1:3" x14ac:dyDescent="0.25">
      <c r="A42" s="1">
        <v>42927</v>
      </c>
      <c r="B42">
        <v>181752</v>
      </c>
      <c r="C42">
        <v>135832</v>
      </c>
    </row>
    <row r="43" spans="1:3" x14ac:dyDescent="0.25">
      <c r="A43" s="1">
        <v>43418</v>
      </c>
      <c r="B43">
        <v>193380</v>
      </c>
      <c r="C43">
        <v>131213</v>
      </c>
    </row>
    <row r="44" spans="1:3" x14ac:dyDescent="0.25">
      <c r="A44" s="1">
        <v>43192</v>
      </c>
      <c r="B44">
        <v>132972</v>
      </c>
      <c r="C44">
        <v>92149</v>
      </c>
    </row>
    <row r="45" spans="1:3" x14ac:dyDescent="0.25">
      <c r="A45" s="1">
        <v>43210</v>
      </c>
      <c r="B45">
        <v>152824</v>
      </c>
      <c r="C45">
        <v>105505</v>
      </c>
    </row>
    <row r="46" spans="1:3" x14ac:dyDescent="0.25">
      <c r="A46" s="1">
        <v>43157</v>
      </c>
      <c r="B46">
        <v>254975</v>
      </c>
      <c r="C46">
        <v>177227</v>
      </c>
    </row>
    <row r="47" spans="1:3" x14ac:dyDescent="0.25">
      <c r="A47" s="1">
        <v>42937</v>
      </c>
      <c r="B47">
        <v>127028</v>
      </c>
      <c r="C47">
        <v>92845</v>
      </c>
    </row>
    <row r="48" spans="1:3" x14ac:dyDescent="0.25">
      <c r="A48" s="1">
        <v>42679</v>
      </c>
      <c r="B48">
        <v>63243</v>
      </c>
      <c r="C48">
        <v>45795</v>
      </c>
    </row>
    <row r="49" spans="1:3" x14ac:dyDescent="0.25">
      <c r="A49" s="1">
        <v>42690</v>
      </c>
      <c r="B49">
        <v>160280</v>
      </c>
      <c r="C49">
        <v>120482</v>
      </c>
    </row>
    <row r="50" spans="1:3" x14ac:dyDescent="0.25">
      <c r="A50" s="1">
        <v>42646</v>
      </c>
      <c r="B50">
        <v>135535</v>
      </c>
      <c r="C50">
        <v>99966</v>
      </c>
    </row>
    <row r="51" spans="1:3" x14ac:dyDescent="0.25">
      <c r="A51" s="1">
        <v>43076</v>
      </c>
      <c r="B51">
        <v>151289</v>
      </c>
      <c r="C51">
        <v>111223</v>
      </c>
    </row>
    <row r="52" spans="1:3" x14ac:dyDescent="0.25">
      <c r="A52" s="1">
        <v>43365</v>
      </c>
      <c r="B52">
        <v>74687</v>
      </c>
      <c r="C52">
        <v>49868</v>
      </c>
    </row>
    <row r="53" spans="1:3" x14ac:dyDescent="0.25">
      <c r="A53" s="1">
        <v>43205</v>
      </c>
      <c r="B53">
        <v>104809</v>
      </c>
      <c r="C53">
        <v>71756</v>
      </c>
    </row>
    <row r="54" spans="1:3" x14ac:dyDescent="0.25">
      <c r="A54" s="1">
        <v>42613</v>
      </c>
      <c r="B54">
        <v>161923</v>
      </c>
      <c r="C54">
        <v>120613</v>
      </c>
    </row>
    <row r="55" spans="1:3" x14ac:dyDescent="0.25">
      <c r="A55" s="1">
        <v>43398</v>
      </c>
      <c r="B55">
        <v>169676</v>
      </c>
      <c r="C55">
        <v>116692</v>
      </c>
    </row>
    <row r="56" spans="1:3" x14ac:dyDescent="0.25">
      <c r="A56" s="1">
        <v>42971</v>
      </c>
      <c r="B56">
        <v>170594</v>
      </c>
      <c r="C56">
        <v>125615</v>
      </c>
    </row>
    <row r="57" spans="1:3" x14ac:dyDescent="0.25">
      <c r="A57" s="1">
        <v>42633</v>
      </c>
      <c r="B57">
        <v>170507</v>
      </c>
      <c r="C57">
        <v>127050</v>
      </c>
    </row>
    <row r="58" spans="1:3" x14ac:dyDescent="0.25">
      <c r="A58" s="1">
        <v>43403</v>
      </c>
      <c r="B58">
        <v>198329</v>
      </c>
      <c r="C58">
        <v>134284</v>
      </c>
    </row>
    <row r="59" spans="1:3" x14ac:dyDescent="0.25">
      <c r="A59" s="1">
        <v>43329</v>
      </c>
      <c r="B59">
        <v>146335</v>
      </c>
      <c r="C59">
        <v>101393</v>
      </c>
    </row>
    <row r="60" spans="1:3" x14ac:dyDescent="0.25">
      <c r="A60" s="1">
        <v>43348</v>
      </c>
      <c r="B60">
        <v>202515</v>
      </c>
      <c r="C60">
        <v>139938</v>
      </c>
    </row>
    <row r="61" spans="1:3" x14ac:dyDescent="0.25">
      <c r="A61" s="1">
        <v>42655</v>
      </c>
      <c r="B61">
        <v>165427</v>
      </c>
      <c r="C61">
        <v>122499</v>
      </c>
    </row>
    <row r="62" spans="1:3" x14ac:dyDescent="0.25">
      <c r="A62" s="1">
        <v>42660</v>
      </c>
      <c r="B62">
        <v>179595</v>
      </c>
      <c r="C62">
        <v>133707</v>
      </c>
    </row>
    <row r="63" spans="1:3" x14ac:dyDescent="0.25">
      <c r="A63" s="1">
        <v>43036</v>
      </c>
      <c r="B63">
        <v>74744</v>
      </c>
      <c r="C63">
        <v>52699</v>
      </c>
    </row>
    <row r="64" spans="1:3" x14ac:dyDescent="0.25">
      <c r="A64" s="1">
        <v>43419</v>
      </c>
      <c r="B64">
        <v>174844</v>
      </c>
      <c r="C64">
        <v>118058</v>
      </c>
    </row>
    <row r="65" spans="1:3" x14ac:dyDescent="0.25">
      <c r="A65" s="1">
        <v>43359</v>
      </c>
      <c r="B65">
        <v>96163</v>
      </c>
      <c r="C65">
        <v>66097</v>
      </c>
    </row>
    <row r="66" spans="1:3" x14ac:dyDescent="0.25">
      <c r="A66" s="1">
        <v>42858</v>
      </c>
      <c r="B66">
        <v>183089</v>
      </c>
      <c r="C66">
        <v>138260</v>
      </c>
    </row>
    <row r="67" spans="1:3" x14ac:dyDescent="0.25">
      <c r="A67" s="1">
        <v>42578</v>
      </c>
      <c r="B67">
        <v>165857</v>
      </c>
      <c r="C67">
        <v>123086</v>
      </c>
    </row>
    <row r="68" spans="1:3" x14ac:dyDescent="0.25">
      <c r="A68" s="1">
        <v>42786</v>
      </c>
      <c r="B68">
        <v>224180</v>
      </c>
      <c r="C68">
        <v>172584</v>
      </c>
    </row>
    <row r="69" spans="1:3" x14ac:dyDescent="0.25">
      <c r="A69" s="1">
        <v>42522</v>
      </c>
      <c r="B69">
        <v>174517</v>
      </c>
      <c r="C69">
        <v>125674</v>
      </c>
    </row>
    <row r="70" spans="1:3" x14ac:dyDescent="0.25">
      <c r="A70" s="1">
        <v>43193</v>
      </c>
      <c r="B70">
        <v>239036</v>
      </c>
      <c r="C70">
        <v>164321</v>
      </c>
    </row>
    <row r="71" spans="1:3" x14ac:dyDescent="0.25">
      <c r="A71" s="1">
        <v>43437</v>
      </c>
      <c r="B71">
        <v>189594</v>
      </c>
      <c r="C71">
        <v>129072</v>
      </c>
    </row>
    <row r="72" spans="1:3" x14ac:dyDescent="0.25">
      <c r="A72" s="1">
        <v>42546</v>
      </c>
      <c r="B72">
        <v>60087</v>
      </c>
      <c r="C72">
        <v>42632</v>
      </c>
    </row>
    <row r="73" spans="1:3" x14ac:dyDescent="0.25">
      <c r="A73" s="1">
        <v>42659</v>
      </c>
      <c r="B73">
        <v>76497</v>
      </c>
      <c r="C73">
        <v>55800</v>
      </c>
    </row>
    <row r="74" spans="1:3" x14ac:dyDescent="0.25">
      <c r="A74" s="1">
        <v>42720</v>
      </c>
      <c r="B74">
        <v>95702</v>
      </c>
      <c r="C74">
        <v>70275</v>
      </c>
    </row>
    <row r="75" spans="1:3" x14ac:dyDescent="0.25">
      <c r="A75" s="1">
        <v>43380</v>
      </c>
      <c r="B75">
        <v>94359</v>
      </c>
      <c r="C75">
        <v>64958</v>
      </c>
    </row>
    <row r="76" spans="1:3" x14ac:dyDescent="0.25">
      <c r="A76" s="1">
        <v>43271</v>
      </c>
      <c r="B76">
        <v>216097</v>
      </c>
      <c r="C76">
        <v>150643</v>
      </c>
    </row>
    <row r="77" spans="1:3" x14ac:dyDescent="0.25">
      <c r="A77" s="1">
        <v>43254</v>
      </c>
      <c r="B77">
        <v>97757</v>
      </c>
      <c r="C77">
        <v>67006</v>
      </c>
    </row>
    <row r="78" spans="1:3" x14ac:dyDescent="0.25">
      <c r="A78" s="1">
        <v>42610</v>
      </c>
      <c r="B78">
        <v>76005</v>
      </c>
      <c r="C78">
        <v>55318</v>
      </c>
    </row>
    <row r="79" spans="1:3" x14ac:dyDescent="0.25">
      <c r="A79" s="1">
        <v>42606</v>
      </c>
      <c r="B79">
        <v>174832</v>
      </c>
      <c r="C79">
        <v>129689</v>
      </c>
    </row>
    <row r="80" spans="1:3" x14ac:dyDescent="0.25">
      <c r="A80" s="1">
        <v>43231</v>
      </c>
      <c r="B80">
        <v>156186</v>
      </c>
      <c r="C80">
        <v>108470</v>
      </c>
    </row>
    <row r="81" spans="1:3" x14ac:dyDescent="0.25">
      <c r="A81" s="1">
        <v>43358</v>
      </c>
      <c r="B81">
        <v>79737</v>
      </c>
      <c r="C81">
        <v>53274</v>
      </c>
    </row>
    <row r="82" spans="1:3" x14ac:dyDescent="0.25">
      <c r="A82" s="1">
        <v>43355</v>
      </c>
      <c r="B82">
        <v>191412</v>
      </c>
      <c r="C82">
        <v>133421</v>
      </c>
    </row>
    <row r="83" spans="1:3" x14ac:dyDescent="0.25">
      <c r="A83" s="1">
        <v>43292</v>
      </c>
      <c r="B83">
        <v>199751</v>
      </c>
      <c r="C83">
        <v>140278</v>
      </c>
    </row>
    <row r="84" spans="1:3" x14ac:dyDescent="0.25">
      <c r="A84" s="1">
        <v>42959</v>
      </c>
      <c r="B84">
        <v>74507</v>
      </c>
      <c r="C84">
        <v>52646</v>
      </c>
    </row>
    <row r="85" spans="1:3" x14ac:dyDescent="0.25">
      <c r="A85" s="1">
        <v>42887</v>
      </c>
      <c r="B85">
        <v>160632</v>
      </c>
      <c r="C85">
        <v>121138</v>
      </c>
    </row>
    <row r="86" spans="1:3" x14ac:dyDescent="0.25">
      <c r="A86" s="1">
        <v>42796</v>
      </c>
      <c r="B86">
        <v>196143</v>
      </c>
      <c r="C86">
        <v>149406</v>
      </c>
    </row>
    <row r="87" spans="1:3" x14ac:dyDescent="0.25">
      <c r="A87" s="1">
        <v>43173</v>
      </c>
      <c r="B87">
        <v>239867</v>
      </c>
      <c r="C87">
        <v>165289</v>
      </c>
    </row>
    <row r="88" spans="1:3" x14ac:dyDescent="0.25">
      <c r="A88" s="1">
        <v>43431</v>
      </c>
      <c r="B88">
        <v>201668</v>
      </c>
      <c r="C88">
        <v>137089</v>
      </c>
    </row>
    <row r="89" spans="1:3" x14ac:dyDescent="0.25">
      <c r="A89" s="1">
        <v>43079</v>
      </c>
      <c r="B89">
        <v>74940</v>
      </c>
      <c r="C89">
        <v>54055</v>
      </c>
    </row>
    <row r="90" spans="1:3" x14ac:dyDescent="0.25">
      <c r="A90" s="1">
        <v>43413</v>
      </c>
      <c r="B90">
        <v>143969</v>
      </c>
      <c r="C90">
        <v>97572</v>
      </c>
    </row>
    <row r="91" spans="1:3" x14ac:dyDescent="0.25">
      <c r="A91" s="1">
        <v>43187</v>
      </c>
      <c r="B91">
        <v>196863</v>
      </c>
      <c r="C91">
        <v>137174</v>
      </c>
    </row>
    <row r="92" spans="1:3" x14ac:dyDescent="0.25">
      <c r="A92" s="1">
        <v>43096</v>
      </c>
      <c r="B92">
        <v>91025</v>
      </c>
      <c r="C92">
        <v>60843</v>
      </c>
    </row>
    <row r="93" spans="1:3" x14ac:dyDescent="0.25">
      <c r="A93" s="1">
        <v>42756</v>
      </c>
      <c r="B93">
        <v>75713</v>
      </c>
      <c r="C93">
        <v>56268</v>
      </c>
    </row>
    <row r="94" spans="1:3" x14ac:dyDescent="0.25">
      <c r="A94" s="1">
        <v>42904</v>
      </c>
      <c r="B94">
        <v>81173</v>
      </c>
      <c r="C94">
        <v>59940</v>
      </c>
    </row>
    <row r="95" spans="1:3" x14ac:dyDescent="0.25">
      <c r="A95" s="1">
        <v>42685</v>
      </c>
      <c r="B95">
        <v>121039</v>
      </c>
      <c r="C95">
        <v>89071</v>
      </c>
    </row>
    <row r="96" spans="1:3" x14ac:dyDescent="0.25">
      <c r="A96" s="1">
        <v>42597</v>
      </c>
      <c r="B96">
        <v>179980</v>
      </c>
      <c r="C96">
        <v>133876</v>
      </c>
    </row>
    <row r="97" spans="1:3" x14ac:dyDescent="0.25">
      <c r="A97" s="1">
        <v>42584</v>
      </c>
      <c r="B97">
        <v>178780</v>
      </c>
      <c r="C97">
        <v>131953</v>
      </c>
    </row>
    <row r="98" spans="1:3" x14ac:dyDescent="0.25">
      <c r="A98" s="1">
        <v>43372</v>
      </c>
      <c r="B98">
        <v>68916</v>
      </c>
      <c r="C98">
        <v>45646</v>
      </c>
    </row>
    <row r="99" spans="1:3" x14ac:dyDescent="0.25">
      <c r="A99" s="1">
        <v>42755</v>
      </c>
      <c r="B99">
        <v>150917</v>
      </c>
      <c r="C99">
        <v>112459</v>
      </c>
    </row>
    <row r="100" spans="1:3" x14ac:dyDescent="0.25">
      <c r="A100" s="1">
        <v>43384</v>
      </c>
      <c r="B100">
        <v>173778</v>
      </c>
      <c r="C100">
        <v>119233</v>
      </c>
    </row>
    <row r="101" spans="1:3" x14ac:dyDescent="0.25">
      <c r="A101" s="1">
        <v>42729</v>
      </c>
      <c r="B101">
        <v>16924</v>
      </c>
      <c r="C101">
        <v>12538</v>
      </c>
    </row>
    <row r="102" spans="1:3" x14ac:dyDescent="0.25">
      <c r="A102" s="1">
        <v>43043</v>
      </c>
      <c r="B102">
        <v>78045</v>
      </c>
      <c r="C102">
        <v>55082</v>
      </c>
    </row>
    <row r="103" spans="1:3" x14ac:dyDescent="0.25">
      <c r="A103" s="1">
        <v>42995</v>
      </c>
      <c r="B103">
        <v>88414</v>
      </c>
      <c r="C103">
        <v>63406</v>
      </c>
    </row>
    <row r="104" spans="1:3" x14ac:dyDescent="0.25">
      <c r="A104" s="1">
        <v>43374</v>
      </c>
      <c r="B104">
        <v>157781</v>
      </c>
      <c r="C104">
        <v>109001</v>
      </c>
    </row>
    <row r="105" spans="1:3" x14ac:dyDescent="0.25">
      <c r="A105" s="1">
        <v>43065</v>
      </c>
      <c r="B105">
        <v>89060</v>
      </c>
      <c r="C105">
        <v>64275</v>
      </c>
    </row>
    <row r="106" spans="1:3" x14ac:dyDescent="0.25">
      <c r="A106" s="1">
        <v>42738</v>
      </c>
      <c r="B106">
        <v>147636</v>
      </c>
      <c r="C106">
        <v>109846</v>
      </c>
    </row>
    <row r="107" spans="1:3" x14ac:dyDescent="0.25">
      <c r="A107" s="1">
        <v>43451</v>
      </c>
      <c r="B107">
        <v>160357</v>
      </c>
      <c r="C107">
        <v>107545</v>
      </c>
    </row>
    <row r="108" spans="1:3" x14ac:dyDescent="0.25">
      <c r="A108" s="1">
        <v>42636</v>
      </c>
      <c r="B108">
        <v>113420</v>
      </c>
      <c r="C108">
        <v>83647</v>
      </c>
    </row>
    <row r="109" spans="1:3" x14ac:dyDescent="0.25">
      <c r="A109" s="1">
        <v>43111</v>
      </c>
      <c r="B109">
        <v>228215</v>
      </c>
      <c r="C109">
        <v>154991</v>
      </c>
    </row>
    <row r="110" spans="1:3" x14ac:dyDescent="0.25">
      <c r="A110" s="1">
        <v>43305</v>
      </c>
      <c r="B110">
        <v>213077</v>
      </c>
      <c r="C110">
        <v>148197</v>
      </c>
    </row>
    <row r="111" spans="1:3" x14ac:dyDescent="0.25">
      <c r="A111" s="1">
        <v>42626</v>
      </c>
      <c r="B111">
        <v>175956</v>
      </c>
      <c r="C111">
        <v>131328</v>
      </c>
    </row>
    <row r="112" spans="1:3" x14ac:dyDescent="0.25">
      <c r="A112" s="1">
        <v>43339</v>
      </c>
      <c r="B112">
        <v>223536</v>
      </c>
      <c r="C112">
        <v>156451</v>
      </c>
    </row>
    <row r="113" spans="1:3" x14ac:dyDescent="0.25">
      <c r="A113" s="1">
        <v>42752</v>
      </c>
      <c r="B113">
        <v>210414</v>
      </c>
      <c r="C113">
        <v>157892</v>
      </c>
    </row>
    <row r="114" spans="1:3" x14ac:dyDescent="0.25">
      <c r="A114" s="1">
        <v>43175</v>
      </c>
      <c r="B114">
        <v>170298</v>
      </c>
      <c r="C114">
        <v>117157</v>
      </c>
    </row>
    <row r="115" spans="1:3" x14ac:dyDescent="0.25">
      <c r="A115" s="1">
        <v>42591</v>
      </c>
      <c r="B115">
        <v>174073</v>
      </c>
      <c r="C115">
        <v>129569</v>
      </c>
    </row>
    <row r="116" spans="1:3" x14ac:dyDescent="0.25">
      <c r="A116" s="1">
        <v>43212</v>
      </c>
      <c r="B116">
        <v>104116</v>
      </c>
      <c r="C116">
        <v>71481</v>
      </c>
    </row>
    <row r="117" spans="1:3" x14ac:dyDescent="0.25">
      <c r="A117" s="1">
        <v>43229</v>
      </c>
      <c r="B117">
        <v>214833</v>
      </c>
      <c r="C117">
        <v>149391</v>
      </c>
    </row>
    <row r="118" spans="1:3" x14ac:dyDescent="0.25">
      <c r="A118" s="1">
        <v>42846</v>
      </c>
      <c r="B118">
        <v>131846</v>
      </c>
      <c r="C118">
        <v>99137</v>
      </c>
    </row>
    <row r="119" spans="1:3" x14ac:dyDescent="0.25">
      <c r="A119" s="1">
        <v>42638</v>
      </c>
      <c r="B119">
        <v>74898</v>
      </c>
      <c r="C119">
        <v>54747</v>
      </c>
    </row>
    <row r="120" spans="1:3" x14ac:dyDescent="0.25">
      <c r="A120" s="1">
        <v>42516</v>
      </c>
      <c r="B120">
        <v>163441</v>
      </c>
      <c r="C120">
        <v>116727</v>
      </c>
    </row>
    <row r="121" spans="1:3" x14ac:dyDescent="0.25">
      <c r="A121" s="1">
        <v>43199</v>
      </c>
      <c r="B121">
        <v>246751</v>
      </c>
      <c r="C121">
        <v>173286</v>
      </c>
    </row>
    <row r="122" spans="1:3" x14ac:dyDescent="0.25">
      <c r="A122" s="1">
        <v>42873</v>
      </c>
      <c r="B122">
        <v>168858</v>
      </c>
      <c r="C122">
        <v>126997</v>
      </c>
    </row>
    <row r="123" spans="1:3" x14ac:dyDescent="0.25">
      <c r="A123" s="1">
        <v>43005</v>
      </c>
      <c r="B123">
        <v>180864</v>
      </c>
      <c r="C123">
        <v>133193</v>
      </c>
    </row>
    <row r="124" spans="1:3" x14ac:dyDescent="0.25">
      <c r="A124" s="1">
        <v>43144</v>
      </c>
      <c r="B124">
        <v>259935</v>
      </c>
      <c r="C124">
        <v>179532</v>
      </c>
    </row>
    <row r="125" spans="1:3" x14ac:dyDescent="0.25">
      <c r="A125" s="1">
        <v>43450</v>
      </c>
      <c r="B125">
        <v>80937</v>
      </c>
      <c r="C125">
        <v>53399</v>
      </c>
    </row>
    <row r="126" spans="1:3" x14ac:dyDescent="0.25">
      <c r="A126" s="1">
        <v>43294</v>
      </c>
      <c r="B126">
        <v>146998</v>
      </c>
      <c r="C126">
        <v>101088</v>
      </c>
    </row>
    <row r="127" spans="1:3" x14ac:dyDescent="0.25">
      <c r="A127" s="1">
        <v>43066</v>
      </c>
      <c r="B127">
        <v>189984</v>
      </c>
      <c r="C127">
        <v>141352</v>
      </c>
    </row>
    <row r="128" spans="1:3" x14ac:dyDescent="0.25">
      <c r="A128" s="1">
        <v>42824</v>
      </c>
      <c r="B128">
        <v>169328</v>
      </c>
      <c r="C128">
        <v>127680</v>
      </c>
    </row>
    <row r="129" spans="1:3" x14ac:dyDescent="0.25">
      <c r="A129" s="1">
        <v>42600</v>
      </c>
      <c r="B129">
        <v>153050</v>
      </c>
      <c r="C129">
        <v>113239</v>
      </c>
    </row>
    <row r="130" spans="1:3" x14ac:dyDescent="0.25">
      <c r="A130" s="1">
        <v>42576</v>
      </c>
      <c r="B130">
        <v>176942</v>
      </c>
      <c r="C130">
        <v>131374</v>
      </c>
    </row>
    <row r="131" spans="1:3" x14ac:dyDescent="0.25">
      <c r="A131" s="1">
        <v>43440</v>
      </c>
      <c r="B131">
        <v>163734</v>
      </c>
      <c r="C131">
        <v>112963</v>
      </c>
    </row>
    <row r="132" spans="1:3" x14ac:dyDescent="0.25">
      <c r="A132" s="1">
        <v>43168</v>
      </c>
      <c r="B132">
        <v>174851</v>
      </c>
      <c r="C132">
        <v>120500</v>
      </c>
    </row>
    <row r="133" spans="1:3" x14ac:dyDescent="0.25">
      <c r="A133" s="1">
        <v>42612</v>
      </c>
      <c r="B133">
        <v>171741</v>
      </c>
      <c r="C133">
        <v>127563</v>
      </c>
    </row>
    <row r="134" spans="1:3" x14ac:dyDescent="0.25">
      <c r="A134" s="1">
        <v>42656</v>
      </c>
      <c r="B134">
        <v>150107</v>
      </c>
      <c r="C134">
        <v>111417</v>
      </c>
    </row>
    <row r="135" spans="1:3" x14ac:dyDescent="0.25">
      <c r="A135" s="1">
        <v>43452</v>
      </c>
      <c r="B135">
        <v>151791</v>
      </c>
      <c r="C135">
        <v>101648</v>
      </c>
    </row>
    <row r="136" spans="1:3" x14ac:dyDescent="0.25">
      <c r="A136" s="1">
        <v>43245</v>
      </c>
      <c r="B136">
        <v>149283</v>
      </c>
      <c r="C136">
        <v>102895</v>
      </c>
    </row>
    <row r="137" spans="1:3" x14ac:dyDescent="0.25">
      <c r="A137" s="1">
        <v>43337</v>
      </c>
      <c r="B137">
        <v>81016</v>
      </c>
      <c r="C137">
        <v>54626</v>
      </c>
    </row>
    <row r="138" spans="1:3" x14ac:dyDescent="0.25">
      <c r="A138" s="1">
        <v>42540</v>
      </c>
      <c r="B138">
        <v>86238</v>
      </c>
      <c r="C138">
        <v>61844</v>
      </c>
    </row>
    <row r="139" spans="1:3" x14ac:dyDescent="0.25">
      <c r="A139" s="1">
        <v>43453</v>
      </c>
      <c r="B139">
        <v>140294</v>
      </c>
      <c r="C139">
        <v>95452</v>
      </c>
    </row>
    <row r="140" spans="1:3" x14ac:dyDescent="0.25">
      <c r="A140" s="1">
        <v>43277</v>
      </c>
      <c r="B140">
        <v>225668</v>
      </c>
      <c r="C140">
        <v>158412</v>
      </c>
    </row>
    <row r="141" spans="1:3" x14ac:dyDescent="0.25">
      <c r="A141" s="1">
        <v>42717</v>
      </c>
      <c r="B141">
        <v>143881</v>
      </c>
      <c r="C141">
        <v>107185</v>
      </c>
    </row>
    <row r="142" spans="1:3" x14ac:dyDescent="0.25">
      <c r="A142" s="1">
        <v>42784</v>
      </c>
      <c r="B142">
        <v>80495</v>
      </c>
      <c r="C142">
        <v>59832</v>
      </c>
    </row>
    <row r="143" spans="1:3" x14ac:dyDescent="0.25">
      <c r="A143" s="1">
        <v>42774</v>
      </c>
      <c r="B143">
        <v>210655</v>
      </c>
      <c r="C143">
        <v>158983</v>
      </c>
    </row>
    <row r="144" spans="1:3" x14ac:dyDescent="0.25">
      <c r="A144" s="1">
        <v>43213</v>
      </c>
      <c r="B144">
        <v>230972</v>
      </c>
      <c r="C144">
        <v>162467</v>
      </c>
    </row>
    <row r="145" spans="1:3" x14ac:dyDescent="0.25">
      <c r="A145" s="1">
        <v>43008</v>
      </c>
      <c r="B145">
        <v>63776</v>
      </c>
      <c r="C145">
        <v>44471</v>
      </c>
    </row>
    <row r="146" spans="1:3" x14ac:dyDescent="0.25">
      <c r="A146" s="1">
        <v>43283</v>
      </c>
      <c r="B146">
        <v>233215</v>
      </c>
      <c r="C146">
        <v>162998</v>
      </c>
    </row>
    <row r="147" spans="1:3" x14ac:dyDescent="0.25">
      <c r="A147" s="1">
        <v>43262</v>
      </c>
      <c r="B147">
        <v>176249</v>
      </c>
      <c r="C147">
        <v>122326</v>
      </c>
    </row>
    <row r="148" spans="1:3" x14ac:dyDescent="0.25">
      <c r="A148" s="1">
        <v>43109</v>
      </c>
      <c r="B148">
        <v>255487</v>
      </c>
      <c r="C148">
        <v>175068</v>
      </c>
    </row>
    <row r="149" spans="1:3" x14ac:dyDescent="0.25">
      <c r="A149" s="1">
        <v>42909</v>
      </c>
      <c r="B149">
        <v>122394</v>
      </c>
      <c r="C149">
        <v>90439</v>
      </c>
    </row>
    <row r="150" spans="1:3" x14ac:dyDescent="0.25">
      <c r="A150" s="1">
        <v>43276</v>
      </c>
      <c r="B150">
        <v>234954</v>
      </c>
      <c r="C150">
        <v>164274</v>
      </c>
    </row>
    <row r="151" spans="1:3" x14ac:dyDescent="0.25">
      <c r="A151" s="1">
        <v>42831</v>
      </c>
      <c r="B151">
        <v>169455</v>
      </c>
      <c r="C151">
        <v>128019</v>
      </c>
    </row>
    <row r="152" spans="1:3" x14ac:dyDescent="0.25">
      <c r="A152" s="1">
        <v>43218</v>
      </c>
      <c r="B152">
        <v>88997</v>
      </c>
      <c r="C152">
        <v>60535</v>
      </c>
    </row>
    <row r="153" spans="1:3" x14ac:dyDescent="0.25">
      <c r="A153" s="1">
        <v>42917</v>
      </c>
      <c r="B153">
        <v>61407</v>
      </c>
      <c r="C153">
        <v>44628</v>
      </c>
    </row>
    <row r="154" spans="1:3" x14ac:dyDescent="0.25">
      <c r="A154" s="1">
        <v>42649</v>
      </c>
      <c r="B154">
        <v>151065</v>
      </c>
      <c r="C154">
        <v>112316</v>
      </c>
    </row>
    <row r="155" spans="1:3" x14ac:dyDescent="0.25">
      <c r="A155" s="1">
        <v>43386</v>
      </c>
      <c r="B155">
        <v>83430</v>
      </c>
      <c r="C155">
        <v>56151</v>
      </c>
    </row>
    <row r="156" spans="1:3" x14ac:dyDescent="0.25">
      <c r="A156" s="1">
        <v>43259</v>
      </c>
      <c r="B156">
        <v>156826</v>
      </c>
      <c r="C156">
        <v>108565</v>
      </c>
    </row>
    <row r="157" spans="1:3" x14ac:dyDescent="0.25">
      <c r="A157" s="1">
        <v>42724</v>
      </c>
      <c r="B157">
        <v>111918</v>
      </c>
      <c r="C157">
        <v>83452</v>
      </c>
    </row>
    <row r="158" spans="1:3" x14ac:dyDescent="0.25">
      <c r="A158" s="1">
        <v>43363</v>
      </c>
      <c r="B158">
        <v>171733</v>
      </c>
      <c r="C158">
        <v>118639</v>
      </c>
    </row>
    <row r="159" spans="1:3" x14ac:dyDescent="0.25">
      <c r="A159" s="1">
        <v>42956</v>
      </c>
      <c r="B159">
        <v>190207</v>
      </c>
      <c r="C159">
        <v>141098</v>
      </c>
    </row>
    <row r="160" spans="1:3" x14ac:dyDescent="0.25">
      <c r="A160" s="1">
        <v>43304</v>
      </c>
      <c r="B160">
        <v>222219</v>
      </c>
      <c r="C160">
        <v>155071</v>
      </c>
    </row>
    <row r="161" spans="1:3" x14ac:dyDescent="0.25">
      <c r="A161" s="1">
        <v>43123</v>
      </c>
      <c r="B161">
        <v>263170</v>
      </c>
      <c r="C161">
        <v>179579</v>
      </c>
    </row>
    <row r="162" spans="1:3" x14ac:dyDescent="0.25">
      <c r="A162" s="1">
        <v>42526</v>
      </c>
      <c r="B162">
        <v>67165</v>
      </c>
      <c r="C162">
        <v>46675</v>
      </c>
    </row>
    <row r="163" spans="1:3" x14ac:dyDescent="0.25">
      <c r="A163" s="1">
        <v>43234</v>
      </c>
      <c r="B163">
        <v>237328</v>
      </c>
      <c r="C163">
        <v>165407</v>
      </c>
    </row>
    <row r="164" spans="1:3" x14ac:dyDescent="0.25">
      <c r="A164" s="1">
        <v>43149</v>
      </c>
      <c r="B164">
        <v>121652</v>
      </c>
      <c r="C164">
        <v>82856</v>
      </c>
    </row>
    <row r="165" spans="1:3" x14ac:dyDescent="0.25">
      <c r="A165" s="1">
        <v>42735</v>
      </c>
      <c r="B165">
        <v>32084</v>
      </c>
      <c r="C165">
        <v>23126</v>
      </c>
    </row>
    <row r="166" spans="1:3" x14ac:dyDescent="0.25">
      <c r="A166" s="1">
        <v>43032</v>
      </c>
      <c r="B166">
        <v>200980</v>
      </c>
      <c r="C166">
        <v>148494</v>
      </c>
    </row>
    <row r="167" spans="1:3" x14ac:dyDescent="0.25">
      <c r="A167" s="1">
        <v>43426</v>
      </c>
      <c r="B167">
        <v>173300</v>
      </c>
      <c r="C167">
        <v>117710</v>
      </c>
    </row>
    <row r="168" spans="1:3" x14ac:dyDescent="0.25">
      <c r="A168" s="1">
        <v>43402</v>
      </c>
      <c r="B168">
        <v>205885</v>
      </c>
      <c r="C168">
        <v>141236</v>
      </c>
    </row>
    <row r="169" spans="1:3" x14ac:dyDescent="0.25">
      <c r="A169" s="1">
        <v>43409</v>
      </c>
      <c r="B169">
        <v>196260</v>
      </c>
      <c r="C169">
        <v>134257</v>
      </c>
    </row>
    <row r="170" spans="1:3" x14ac:dyDescent="0.25">
      <c r="A170" s="1">
        <v>43293</v>
      </c>
      <c r="B170">
        <v>185801</v>
      </c>
      <c r="C170">
        <v>129782</v>
      </c>
    </row>
    <row r="171" spans="1:3" x14ac:dyDescent="0.25">
      <c r="A171" s="1">
        <v>42803</v>
      </c>
      <c r="B171">
        <v>189108</v>
      </c>
      <c r="C171">
        <v>143504</v>
      </c>
    </row>
    <row r="172" spans="1:3" x14ac:dyDescent="0.25">
      <c r="A172" s="1">
        <v>42628</v>
      </c>
      <c r="B172">
        <v>154942</v>
      </c>
      <c r="C172">
        <v>115152</v>
      </c>
    </row>
    <row r="173" spans="1:3" x14ac:dyDescent="0.25">
      <c r="A173" s="1">
        <v>42879</v>
      </c>
      <c r="B173">
        <v>172803</v>
      </c>
      <c r="C173">
        <v>129169</v>
      </c>
    </row>
    <row r="174" spans="1:3" x14ac:dyDescent="0.25">
      <c r="A174" s="1">
        <v>43177</v>
      </c>
      <c r="B174">
        <v>111479</v>
      </c>
      <c r="C174">
        <v>75216</v>
      </c>
    </row>
    <row r="175" spans="1:3" x14ac:dyDescent="0.25">
      <c r="A175" s="1">
        <v>43410</v>
      </c>
      <c r="B175">
        <v>177771</v>
      </c>
      <c r="C175">
        <v>121013</v>
      </c>
    </row>
    <row r="176" spans="1:3" x14ac:dyDescent="0.25">
      <c r="A176" s="1">
        <v>43389</v>
      </c>
      <c r="B176">
        <v>206612</v>
      </c>
      <c r="C176">
        <v>142785</v>
      </c>
    </row>
    <row r="177" spans="1:3" x14ac:dyDescent="0.25">
      <c r="A177" s="1">
        <v>43280</v>
      </c>
      <c r="B177">
        <v>141912</v>
      </c>
      <c r="C177">
        <v>98390</v>
      </c>
    </row>
    <row r="178" spans="1:3" x14ac:dyDescent="0.25">
      <c r="A178" s="1">
        <v>43251</v>
      </c>
      <c r="B178">
        <v>184659</v>
      </c>
      <c r="C178">
        <v>127973</v>
      </c>
    </row>
    <row r="179" spans="1:3" x14ac:dyDescent="0.25">
      <c r="A179" s="1">
        <v>43064</v>
      </c>
      <c r="B179">
        <v>70160</v>
      </c>
      <c r="C179">
        <v>49466</v>
      </c>
    </row>
    <row r="180" spans="1:3" x14ac:dyDescent="0.25">
      <c r="A180" s="1">
        <v>42813</v>
      </c>
      <c r="B180">
        <v>92620</v>
      </c>
      <c r="C180">
        <v>68838</v>
      </c>
    </row>
    <row r="181" spans="1:3" x14ac:dyDescent="0.25">
      <c r="A181" s="1">
        <v>42742</v>
      </c>
      <c r="B181">
        <v>73658</v>
      </c>
      <c r="C181">
        <v>53625</v>
      </c>
    </row>
    <row r="182" spans="1:3" x14ac:dyDescent="0.25">
      <c r="A182" s="1">
        <v>42982</v>
      </c>
      <c r="B182">
        <v>200739</v>
      </c>
      <c r="C182">
        <v>149499</v>
      </c>
    </row>
    <row r="183" spans="1:3" x14ac:dyDescent="0.25">
      <c r="A183" s="1">
        <v>43003</v>
      </c>
      <c r="B183">
        <v>183610</v>
      </c>
      <c r="C183">
        <v>135793</v>
      </c>
    </row>
    <row r="184" spans="1:3" x14ac:dyDescent="0.25">
      <c r="A184" s="1">
        <v>43364</v>
      </c>
      <c r="B184">
        <v>136047</v>
      </c>
      <c r="C184">
        <v>92704</v>
      </c>
    </row>
    <row r="185" spans="1:3" x14ac:dyDescent="0.25">
      <c r="A185" s="1">
        <v>43146</v>
      </c>
      <c r="B185">
        <v>227232</v>
      </c>
      <c r="C185">
        <v>156552</v>
      </c>
    </row>
    <row r="186" spans="1:3" x14ac:dyDescent="0.25">
      <c r="A186" s="1">
        <v>43135</v>
      </c>
      <c r="B186">
        <v>131547</v>
      </c>
      <c r="C186">
        <v>88893</v>
      </c>
    </row>
    <row r="187" spans="1:3" x14ac:dyDescent="0.25">
      <c r="A187" s="1">
        <v>43018</v>
      </c>
      <c r="B187">
        <v>197213</v>
      </c>
      <c r="C187">
        <v>146296</v>
      </c>
    </row>
    <row r="188" spans="1:3" x14ac:dyDescent="0.25">
      <c r="A188" s="1">
        <v>42839</v>
      </c>
      <c r="B188">
        <v>59360</v>
      </c>
      <c r="C188">
        <v>43627</v>
      </c>
    </row>
    <row r="189" spans="1:3" x14ac:dyDescent="0.25">
      <c r="A189" s="1">
        <v>42827</v>
      </c>
      <c r="B189">
        <v>90863</v>
      </c>
      <c r="C189">
        <v>67675</v>
      </c>
    </row>
    <row r="190" spans="1:3" x14ac:dyDescent="0.25">
      <c r="A190" s="1">
        <v>43429</v>
      </c>
      <c r="B190">
        <v>93941</v>
      </c>
      <c r="C190">
        <v>62580</v>
      </c>
    </row>
    <row r="191" spans="1:3" x14ac:dyDescent="0.25">
      <c r="A191" s="1">
        <v>43360</v>
      </c>
      <c r="B191">
        <v>212457</v>
      </c>
      <c r="C191">
        <v>148498</v>
      </c>
    </row>
    <row r="192" spans="1:3" x14ac:dyDescent="0.25">
      <c r="A192" s="1">
        <v>43233</v>
      </c>
      <c r="B192">
        <v>98433</v>
      </c>
      <c r="C192">
        <v>68107</v>
      </c>
    </row>
    <row r="193" spans="1:3" x14ac:dyDescent="0.25">
      <c r="A193" s="1">
        <v>43334</v>
      </c>
      <c r="B193">
        <v>196675</v>
      </c>
      <c r="C193">
        <v>136518</v>
      </c>
    </row>
    <row r="194" spans="1:3" x14ac:dyDescent="0.25">
      <c r="A194" s="1">
        <v>42814</v>
      </c>
      <c r="B194">
        <v>214553</v>
      </c>
      <c r="C194">
        <v>162811</v>
      </c>
    </row>
    <row r="195" spans="1:3" x14ac:dyDescent="0.25">
      <c r="A195" s="1">
        <v>42691</v>
      </c>
      <c r="B195">
        <v>154217</v>
      </c>
      <c r="C195">
        <v>114628</v>
      </c>
    </row>
    <row r="196" spans="1:3" x14ac:dyDescent="0.25">
      <c r="A196" s="1">
        <v>43383</v>
      </c>
      <c r="B196">
        <v>192523</v>
      </c>
      <c r="C196">
        <v>133441</v>
      </c>
    </row>
    <row r="197" spans="1:3" x14ac:dyDescent="0.25">
      <c r="A197" s="1">
        <v>42894</v>
      </c>
      <c r="B197">
        <v>156744</v>
      </c>
      <c r="C197">
        <v>117401</v>
      </c>
    </row>
    <row r="198" spans="1:3" x14ac:dyDescent="0.25">
      <c r="A198" s="1">
        <v>42842</v>
      </c>
      <c r="B198">
        <v>91083</v>
      </c>
      <c r="C198">
        <v>67555</v>
      </c>
    </row>
    <row r="199" spans="1:3" x14ac:dyDescent="0.25">
      <c r="A199" s="1">
        <v>42555</v>
      </c>
      <c r="B199">
        <v>179899</v>
      </c>
      <c r="C199">
        <v>130885</v>
      </c>
    </row>
    <row r="200" spans="1:3" x14ac:dyDescent="0.25">
      <c r="A200" s="1">
        <v>43101</v>
      </c>
      <c r="B200">
        <v>68313</v>
      </c>
      <c r="C200">
        <v>45356</v>
      </c>
    </row>
    <row r="201" spans="1:3" x14ac:dyDescent="0.25">
      <c r="A201" s="1">
        <v>43019</v>
      </c>
      <c r="B201">
        <v>188760</v>
      </c>
      <c r="C201">
        <v>139373</v>
      </c>
    </row>
    <row r="202" spans="1:3" x14ac:dyDescent="0.25">
      <c r="A202" s="1">
        <v>42617</v>
      </c>
      <c r="B202">
        <v>72761</v>
      </c>
      <c r="C202">
        <v>53264</v>
      </c>
    </row>
    <row r="203" spans="1:3" x14ac:dyDescent="0.25">
      <c r="A203" s="1">
        <v>43016</v>
      </c>
      <c r="B203">
        <v>93582</v>
      </c>
      <c r="C203">
        <v>67746</v>
      </c>
    </row>
    <row r="204" spans="1:3" x14ac:dyDescent="0.25">
      <c r="A204" s="1">
        <v>42667</v>
      </c>
      <c r="B204">
        <v>166790</v>
      </c>
      <c r="C204">
        <v>123708</v>
      </c>
    </row>
    <row r="205" spans="1:3" x14ac:dyDescent="0.25">
      <c r="A205" s="1">
        <v>42519</v>
      </c>
      <c r="B205">
        <v>81786</v>
      </c>
      <c r="C205">
        <v>57504</v>
      </c>
    </row>
    <row r="206" spans="1:3" x14ac:dyDescent="0.25">
      <c r="A206" s="1">
        <v>43272</v>
      </c>
      <c r="B206">
        <v>196477</v>
      </c>
      <c r="C206">
        <v>136889</v>
      </c>
    </row>
    <row r="207" spans="1:3" x14ac:dyDescent="0.25">
      <c r="A207" s="1">
        <v>42868</v>
      </c>
      <c r="B207">
        <v>64216</v>
      </c>
      <c r="C207">
        <v>47462</v>
      </c>
    </row>
    <row r="208" spans="1:3" x14ac:dyDescent="0.25">
      <c r="A208" s="1">
        <v>42848</v>
      </c>
      <c r="B208">
        <v>78191</v>
      </c>
      <c r="C208">
        <v>58475</v>
      </c>
    </row>
    <row r="209" spans="1:3" x14ac:dyDescent="0.25">
      <c r="A209" s="1">
        <v>42778</v>
      </c>
      <c r="B209">
        <v>96604</v>
      </c>
      <c r="C209">
        <v>71834</v>
      </c>
    </row>
    <row r="210" spans="1:3" x14ac:dyDescent="0.25">
      <c r="A210" s="1">
        <v>42571</v>
      </c>
      <c r="B210">
        <v>167929</v>
      </c>
      <c r="C210">
        <v>123441</v>
      </c>
    </row>
    <row r="211" spans="1:3" x14ac:dyDescent="0.25">
      <c r="A211" s="1">
        <v>43179</v>
      </c>
      <c r="B211">
        <v>248128</v>
      </c>
      <c r="C211">
        <v>173215</v>
      </c>
    </row>
    <row r="212" spans="1:3" x14ac:dyDescent="0.25">
      <c r="A212" s="1">
        <v>42800</v>
      </c>
      <c r="B212">
        <v>213522</v>
      </c>
      <c r="C212">
        <v>162710</v>
      </c>
    </row>
    <row r="213" spans="1:3" x14ac:dyDescent="0.25">
      <c r="A213" s="1">
        <v>42924</v>
      </c>
      <c r="B213">
        <v>64997</v>
      </c>
      <c r="C213">
        <v>46989</v>
      </c>
    </row>
    <row r="214" spans="1:3" x14ac:dyDescent="0.25">
      <c r="A214" s="1">
        <v>43150</v>
      </c>
      <c r="B214">
        <v>272102</v>
      </c>
      <c r="C214">
        <v>188795</v>
      </c>
    </row>
    <row r="215" spans="1:3" x14ac:dyDescent="0.25">
      <c r="A215" s="1">
        <v>43035</v>
      </c>
      <c r="B215">
        <v>136394</v>
      </c>
      <c r="C215">
        <v>99419</v>
      </c>
    </row>
    <row r="216" spans="1:3" x14ac:dyDescent="0.25">
      <c r="A216" s="1">
        <v>42946</v>
      </c>
      <c r="B216">
        <v>92581</v>
      </c>
      <c r="C216">
        <v>64301</v>
      </c>
    </row>
    <row r="217" spans="1:3" x14ac:dyDescent="0.25">
      <c r="A217" s="1">
        <v>42514</v>
      </c>
      <c r="B217">
        <v>159729</v>
      </c>
      <c r="C217">
        <v>114876</v>
      </c>
    </row>
    <row r="218" spans="1:3" x14ac:dyDescent="0.25">
      <c r="A218" s="1">
        <v>42592</v>
      </c>
      <c r="B218">
        <v>164042</v>
      </c>
      <c r="C218">
        <v>121519</v>
      </c>
    </row>
    <row r="219" spans="1:3" x14ac:dyDescent="0.25">
      <c r="A219" s="1">
        <v>42652</v>
      </c>
      <c r="B219">
        <v>79871</v>
      </c>
      <c r="C219">
        <v>58637</v>
      </c>
    </row>
    <row r="220" spans="1:3" x14ac:dyDescent="0.25">
      <c r="A220" s="1">
        <v>43302</v>
      </c>
      <c r="B220">
        <v>83484</v>
      </c>
      <c r="C220">
        <v>55855</v>
      </c>
    </row>
    <row r="221" spans="1:3" x14ac:dyDescent="0.25">
      <c r="A221" s="1">
        <v>42783</v>
      </c>
      <c r="B221">
        <v>159014</v>
      </c>
      <c r="C221">
        <v>120894</v>
      </c>
    </row>
    <row r="222" spans="1:3" x14ac:dyDescent="0.25">
      <c r="A222" s="1">
        <v>42523</v>
      </c>
      <c r="B222">
        <v>159330</v>
      </c>
      <c r="C222">
        <v>113985</v>
      </c>
    </row>
    <row r="223" spans="1:3" x14ac:dyDescent="0.25">
      <c r="A223" s="1">
        <v>42958</v>
      </c>
      <c r="B223">
        <v>139541</v>
      </c>
      <c r="C223">
        <v>101268</v>
      </c>
    </row>
    <row r="224" spans="1:3" x14ac:dyDescent="0.25">
      <c r="A224" s="1">
        <v>42850</v>
      </c>
      <c r="B224">
        <v>107497</v>
      </c>
      <c r="C224">
        <v>80271</v>
      </c>
    </row>
    <row r="225" spans="1:3" x14ac:dyDescent="0.25">
      <c r="A225" s="1">
        <v>43162</v>
      </c>
      <c r="B225">
        <v>95377</v>
      </c>
      <c r="C225">
        <v>63523</v>
      </c>
    </row>
    <row r="226" spans="1:3" x14ac:dyDescent="0.25">
      <c r="A226" s="1">
        <v>42805</v>
      </c>
      <c r="B226">
        <v>74570</v>
      </c>
      <c r="C226">
        <v>55027</v>
      </c>
    </row>
    <row r="227" spans="1:3" x14ac:dyDescent="0.25">
      <c r="A227" s="1">
        <v>43208</v>
      </c>
      <c r="B227">
        <v>213071</v>
      </c>
      <c r="C227">
        <v>148524</v>
      </c>
    </row>
    <row r="228" spans="1:3" x14ac:dyDescent="0.25">
      <c r="A228" s="1">
        <v>42775</v>
      </c>
      <c r="B228">
        <v>196583</v>
      </c>
      <c r="C228">
        <v>146711</v>
      </c>
    </row>
    <row r="229" spans="1:3" x14ac:dyDescent="0.25">
      <c r="A229" s="1">
        <v>42709</v>
      </c>
      <c r="B229">
        <v>172438</v>
      </c>
      <c r="C229">
        <v>119661</v>
      </c>
    </row>
    <row r="230" spans="1:3" x14ac:dyDescent="0.25">
      <c r="A230" s="1">
        <v>43073</v>
      </c>
      <c r="B230">
        <v>186260</v>
      </c>
      <c r="C230">
        <v>137999</v>
      </c>
    </row>
    <row r="231" spans="1:3" x14ac:dyDescent="0.25">
      <c r="A231" s="1">
        <v>42994</v>
      </c>
      <c r="B231">
        <v>73929</v>
      </c>
      <c r="C231">
        <v>51563</v>
      </c>
    </row>
    <row r="232" spans="1:3" x14ac:dyDescent="0.25">
      <c r="A232" s="1">
        <v>42941</v>
      </c>
      <c r="B232">
        <v>194837</v>
      </c>
      <c r="C232">
        <v>141536</v>
      </c>
    </row>
    <row r="233" spans="1:3" x14ac:dyDescent="0.25">
      <c r="A233" s="1">
        <v>43191</v>
      </c>
      <c r="B233">
        <v>67709</v>
      </c>
      <c r="C233">
        <v>46227</v>
      </c>
    </row>
    <row r="234" spans="1:3" x14ac:dyDescent="0.25">
      <c r="A234" s="1">
        <v>42998</v>
      </c>
      <c r="B234">
        <v>185346</v>
      </c>
      <c r="C234">
        <v>136154</v>
      </c>
    </row>
    <row r="235" spans="1:3" x14ac:dyDescent="0.25">
      <c r="A235" s="1">
        <v>42812</v>
      </c>
      <c r="B235">
        <v>72517</v>
      </c>
      <c r="C235">
        <v>53240</v>
      </c>
    </row>
    <row r="236" spans="1:3" x14ac:dyDescent="0.25">
      <c r="A236" s="1">
        <v>43278</v>
      </c>
      <c r="B236">
        <v>210886</v>
      </c>
      <c r="C236">
        <v>147385</v>
      </c>
    </row>
    <row r="237" spans="1:3" x14ac:dyDescent="0.25">
      <c r="A237" s="1">
        <v>43060</v>
      </c>
      <c r="B237">
        <v>197361</v>
      </c>
      <c r="C237">
        <v>146921</v>
      </c>
    </row>
    <row r="238" spans="1:3" x14ac:dyDescent="0.25">
      <c r="A238" s="1">
        <v>43291</v>
      </c>
      <c r="B238">
        <v>215102</v>
      </c>
      <c r="C238">
        <v>151128</v>
      </c>
    </row>
    <row r="239" spans="1:3" x14ac:dyDescent="0.25">
      <c r="A239" s="1">
        <v>43241</v>
      </c>
      <c r="B239">
        <v>234808</v>
      </c>
      <c r="C239">
        <v>164416</v>
      </c>
    </row>
    <row r="240" spans="1:3" x14ac:dyDescent="0.25">
      <c r="A240" s="1">
        <v>42741</v>
      </c>
      <c r="B240">
        <v>134039</v>
      </c>
      <c r="C240">
        <v>99175</v>
      </c>
    </row>
    <row r="241" spans="1:3" x14ac:dyDescent="0.25">
      <c r="A241" s="1">
        <v>42549</v>
      </c>
      <c r="B241">
        <v>176622</v>
      </c>
      <c r="C241">
        <v>128240</v>
      </c>
    </row>
    <row r="242" spans="1:3" x14ac:dyDescent="0.25">
      <c r="A242" s="1">
        <v>43346</v>
      </c>
      <c r="B242">
        <v>221012</v>
      </c>
      <c r="C242">
        <v>155799</v>
      </c>
    </row>
    <row r="243" spans="1:3" x14ac:dyDescent="0.25">
      <c r="A243" s="1">
        <v>43183</v>
      </c>
      <c r="B243">
        <v>89721</v>
      </c>
      <c r="C243">
        <v>59858</v>
      </c>
    </row>
    <row r="244" spans="1:3" x14ac:dyDescent="0.25">
      <c r="A244" s="1">
        <v>42768</v>
      </c>
      <c r="B244">
        <v>201284</v>
      </c>
      <c r="C244">
        <v>150401</v>
      </c>
    </row>
    <row r="245" spans="1:3" x14ac:dyDescent="0.25">
      <c r="A245" s="1">
        <v>43002</v>
      </c>
      <c r="B245">
        <v>87979</v>
      </c>
      <c r="C245">
        <v>63632</v>
      </c>
    </row>
    <row r="246" spans="1:3" x14ac:dyDescent="0.25">
      <c r="A246" s="1">
        <v>42859</v>
      </c>
      <c r="B246">
        <v>167322</v>
      </c>
      <c r="C246">
        <v>126458</v>
      </c>
    </row>
    <row r="247" spans="1:3" x14ac:dyDescent="0.25">
      <c r="A247" s="1">
        <v>43392</v>
      </c>
      <c r="B247">
        <v>136110</v>
      </c>
      <c r="C247">
        <v>95528</v>
      </c>
    </row>
    <row r="248" spans="1:3" x14ac:dyDescent="0.25">
      <c r="A248" s="1">
        <v>43333</v>
      </c>
      <c r="B248">
        <v>212509</v>
      </c>
      <c r="C248">
        <v>149258</v>
      </c>
    </row>
    <row r="249" spans="1:3" x14ac:dyDescent="0.25">
      <c r="A249" s="1">
        <v>42857</v>
      </c>
      <c r="B249">
        <v>197722</v>
      </c>
      <c r="C249">
        <v>149081</v>
      </c>
    </row>
    <row r="250" spans="1:3" x14ac:dyDescent="0.25">
      <c r="A250" s="1">
        <v>43269</v>
      </c>
      <c r="B250">
        <v>242073</v>
      </c>
      <c r="C250">
        <v>169637</v>
      </c>
    </row>
    <row r="251" spans="1:3" x14ac:dyDescent="0.25">
      <c r="A251" s="1">
        <v>42890</v>
      </c>
      <c r="B251">
        <v>75176</v>
      </c>
      <c r="C251">
        <v>55408</v>
      </c>
    </row>
    <row r="252" spans="1:3" x14ac:dyDescent="0.25">
      <c r="A252" s="1">
        <v>42866</v>
      </c>
      <c r="B252">
        <v>165324</v>
      </c>
      <c r="C252">
        <v>123638</v>
      </c>
    </row>
    <row r="253" spans="1:3" x14ac:dyDescent="0.25">
      <c r="A253" s="1">
        <v>42852</v>
      </c>
      <c r="B253">
        <v>161359</v>
      </c>
      <c r="C253">
        <v>121591</v>
      </c>
    </row>
    <row r="254" spans="1:3" x14ac:dyDescent="0.25">
      <c r="A254" s="1">
        <v>42865</v>
      </c>
      <c r="B254">
        <v>181636</v>
      </c>
      <c r="C254">
        <v>136378</v>
      </c>
    </row>
    <row r="255" spans="1:3" x14ac:dyDescent="0.25">
      <c r="A255" s="1">
        <v>43394</v>
      </c>
      <c r="B255">
        <v>93945</v>
      </c>
      <c r="C255">
        <v>64507</v>
      </c>
    </row>
    <row r="256" spans="1:3" x14ac:dyDescent="0.25">
      <c r="A256" s="1">
        <v>42861</v>
      </c>
      <c r="B256">
        <v>65573</v>
      </c>
      <c r="C256">
        <v>48478</v>
      </c>
    </row>
    <row r="257" spans="1:3" x14ac:dyDescent="0.25">
      <c r="A257" s="1">
        <v>42847</v>
      </c>
      <c r="B257">
        <v>64528</v>
      </c>
      <c r="C257">
        <v>47485</v>
      </c>
    </row>
    <row r="258" spans="1:3" x14ac:dyDescent="0.25">
      <c r="A258" s="1">
        <v>43297</v>
      </c>
      <c r="B258">
        <v>221519</v>
      </c>
      <c r="C258">
        <v>154786</v>
      </c>
    </row>
    <row r="259" spans="1:3" x14ac:dyDescent="0.25">
      <c r="A259" s="1">
        <v>43281</v>
      </c>
      <c r="B259">
        <v>83560</v>
      </c>
      <c r="C259">
        <v>55953</v>
      </c>
    </row>
    <row r="260" spans="1:3" x14ac:dyDescent="0.25">
      <c r="A260" s="1">
        <v>43257</v>
      </c>
      <c r="B260">
        <v>203818</v>
      </c>
      <c r="C260">
        <v>142061</v>
      </c>
    </row>
    <row r="261" spans="1:3" x14ac:dyDescent="0.25">
      <c r="A261" s="1">
        <v>43320</v>
      </c>
      <c r="B261">
        <v>207656</v>
      </c>
      <c r="C261">
        <v>144057</v>
      </c>
    </row>
    <row r="262" spans="1:3" x14ac:dyDescent="0.25">
      <c r="A262" s="1">
        <v>43224</v>
      </c>
      <c r="B262">
        <v>156038</v>
      </c>
      <c r="C262">
        <v>107869</v>
      </c>
    </row>
    <row r="263" spans="1:3" x14ac:dyDescent="0.25">
      <c r="A263" s="1">
        <v>43126</v>
      </c>
      <c r="B263">
        <v>101528</v>
      </c>
      <c r="C263">
        <v>66087</v>
      </c>
    </row>
    <row r="264" spans="1:3" x14ac:dyDescent="0.25">
      <c r="A264" s="1">
        <v>43349</v>
      </c>
      <c r="B264">
        <v>185617</v>
      </c>
      <c r="C264">
        <v>127642</v>
      </c>
    </row>
    <row r="265" spans="1:3" x14ac:dyDescent="0.25">
      <c r="A265" s="1">
        <v>43124</v>
      </c>
      <c r="B265">
        <v>242348</v>
      </c>
      <c r="C265">
        <v>164700</v>
      </c>
    </row>
    <row r="266" spans="1:3" x14ac:dyDescent="0.25">
      <c r="A266" s="1">
        <v>42981</v>
      </c>
      <c r="B266">
        <v>87155</v>
      </c>
      <c r="C266">
        <v>62997</v>
      </c>
    </row>
    <row r="267" spans="1:3" x14ac:dyDescent="0.25">
      <c r="A267" s="1">
        <v>43369</v>
      </c>
      <c r="B267">
        <v>189419</v>
      </c>
      <c r="C267">
        <v>131658</v>
      </c>
    </row>
    <row r="268" spans="1:3" x14ac:dyDescent="0.25">
      <c r="A268" s="1">
        <v>43317</v>
      </c>
      <c r="B268">
        <v>102052</v>
      </c>
      <c r="C268">
        <v>69191</v>
      </c>
    </row>
    <row r="269" spans="1:3" x14ac:dyDescent="0.25">
      <c r="A269" s="1">
        <v>43044</v>
      </c>
      <c r="B269">
        <v>90961</v>
      </c>
      <c r="C269">
        <v>66052</v>
      </c>
    </row>
    <row r="270" spans="1:3" x14ac:dyDescent="0.25">
      <c r="A270" s="1">
        <v>43400</v>
      </c>
      <c r="B270">
        <v>76439</v>
      </c>
      <c r="C270">
        <v>51761</v>
      </c>
    </row>
    <row r="271" spans="1:3" x14ac:dyDescent="0.25">
      <c r="A271" s="1">
        <v>42765</v>
      </c>
      <c r="B271">
        <v>212225</v>
      </c>
      <c r="C271">
        <v>158726</v>
      </c>
    </row>
    <row r="272" spans="1:3" x14ac:dyDescent="0.25">
      <c r="A272" s="1">
        <v>43181</v>
      </c>
      <c r="B272">
        <v>207095</v>
      </c>
      <c r="C272">
        <v>143113</v>
      </c>
    </row>
    <row r="273" spans="1:3" x14ac:dyDescent="0.25">
      <c r="A273" s="1">
        <v>42829</v>
      </c>
      <c r="B273">
        <v>198668</v>
      </c>
      <c r="C273">
        <v>149421</v>
      </c>
    </row>
    <row r="274" spans="1:3" x14ac:dyDescent="0.25">
      <c r="A274" s="1">
        <v>43132</v>
      </c>
      <c r="B274">
        <v>250125</v>
      </c>
      <c r="C274">
        <v>170033</v>
      </c>
    </row>
    <row r="275" spans="1:3" x14ac:dyDescent="0.25">
      <c r="A275" s="1">
        <v>43025</v>
      </c>
      <c r="B275">
        <v>190212</v>
      </c>
      <c r="C275">
        <v>116634</v>
      </c>
    </row>
    <row r="276" spans="1:3" x14ac:dyDescent="0.25">
      <c r="A276" s="1">
        <v>42806</v>
      </c>
      <c r="B276">
        <v>86306</v>
      </c>
      <c r="C276">
        <v>64298</v>
      </c>
    </row>
    <row r="277" spans="1:3" x14ac:dyDescent="0.25">
      <c r="A277" s="1">
        <v>43071</v>
      </c>
      <c r="B277">
        <v>74945</v>
      </c>
      <c r="C277">
        <v>53294</v>
      </c>
    </row>
    <row r="278" spans="1:3" x14ac:dyDescent="0.25">
      <c r="A278" s="1">
        <v>42634</v>
      </c>
      <c r="B278">
        <v>164253</v>
      </c>
      <c r="C278">
        <v>126891</v>
      </c>
    </row>
    <row r="279" spans="1:3" x14ac:dyDescent="0.25">
      <c r="A279" s="1">
        <v>42965</v>
      </c>
      <c r="B279">
        <v>140267</v>
      </c>
      <c r="C279">
        <v>103305</v>
      </c>
    </row>
    <row r="280" spans="1:3" x14ac:dyDescent="0.25">
      <c r="A280" s="1">
        <v>43399</v>
      </c>
      <c r="B280">
        <v>134688</v>
      </c>
      <c r="C280">
        <v>92623</v>
      </c>
    </row>
    <row r="281" spans="1:3" x14ac:dyDescent="0.25">
      <c r="A281" s="1">
        <v>43340</v>
      </c>
      <c r="B281">
        <v>213331</v>
      </c>
      <c r="C281">
        <v>150548</v>
      </c>
    </row>
    <row r="282" spans="1:3" x14ac:dyDescent="0.25">
      <c r="A282" s="1">
        <v>42647</v>
      </c>
      <c r="B282">
        <v>172322</v>
      </c>
      <c r="C282">
        <v>128095</v>
      </c>
    </row>
    <row r="283" spans="1:3" x14ac:dyDescent="0.25">
      <c r="A283" s="1">
        <v>43158</v>
      </c>
      <c r="B283">
        <v>249735</v>
      </c>
      <c r="C283">
        <v>171407</v>
      </c>
    </row>
    <row r="284" spans="1:3" x14ac:dyDescent="0.25">
      <c r="A284" s="1">
        <v>43331</v>
      </c>
      <c r="B284">
        <v>102198</v>
      </c>
      <c r="C284">
        <v>69988</v>
      </c>
    </row>
    <row r="285" spans="1:3" x14ac:dyDescent="0.25">
      <c r="A285" s="1">
        <v>42860</v>
      </c>
      <c r="B285">
        <v>129975</v>
      </c>
      <c r="C285">
        <v>97047</v>
      </c>
    </row>
    <row r="286" spans="1:3" x14ac:dyDescent="0.25">
      <c r="A286" s="1">
        <v>42568</v>
      </c>
      <c r="B286">
        <v>81279</v>
      </c>
      <c r="C286">
        <v>58480</v>
      </c>
    </row>
    <row r="287" spans="1:3" x14ac:dyDescent="0.25">
      <c r="A287" s="1">
        <v>43434</v>
      </c>
      <c r="B287">
        <v>132269</v>
      </c>
      <c r="C287">
        <v>90849</v>
      </c>
    </row>
    <row r="288" spans="1:3" x14ac:dyDescent="0.25">
      <c r="A288" s="1">
        <v>42727</v>
      </c>
      <c r="B288">
        <v>57656</v>
      </c>
      <c r="C288">
        <v>42774</v>
      </c>
    </row>
    <row r="289" spans="1:3" x14ac:dyDescent="0.25">
      <c r="A289" s="1">
        <v>42535</v>
      </c>
      <c r="B289">
        <v>180276</v>
      </c>
      <c r="C289">
        <v>131550</v>
      </c>
    </row>
    <row r="290" spans="1:3" x14ac:dyDescent="0.25">
      <c r="A290" s="1">
        <v>42869</v>
      </c>
      <c r="B290">
        <v>77588</v>
      </c>
      <c r="C290">
        <v>57908</v>
      </c>
    </row>
    <row r="291" spans="1:3" x14ac:dyDescent="0.25">
      <c r="A291" s="1">
        <v>43351</v>
      </c>
      <c r="B291">
        <v>81463</v>
      </c>
      <c r="C291">
        <v>54547</v>
      </c>
    </row>
    <row r="292" spans="1:3" x14ac:dyDescent="0.25">
      <c r="A292" s="1">
        <v>43376</v>
      </c>
      <c r="B292">
        <v>192440</v>
      </c>
      <c r="C292">
        <v>135199</v>
      </c>
    </row>
    <row r="293" spans="1:3" x14ac:dyDescent="0.25">
      <c r="A293" s="1">
        <v>42874</v>
      </c>
      <c r="B293">
        <v>135243</v>
      </c>
      <c r="C293">
        <v>101323</v>
      </c>
    </row>
    <row r="294" spans="1:3" x14ac:dyDescent="0.25">
      <c r="A294" s="1">
        <v>42758</v>
      </c>
      <c r="B294">
        <v>212177</v>
      </c>
      <c r="C294">
        <v>159573</v>
      </c>
    </row>
    <row r="295" spans="1:3" x14ac:dyDescent="0.25">
      <c r="A295" s="1">
        <v>43088</v>
      </c>
      <c r="B295">
        <v>145423</v>
      </c>
      <c r="C295">
        <v>99541</v>
      </c>
    </row>
    <row r="296" spans="1:3" x14ac:dyDescent="0.25">
      <c r="A296" s="1">
        <v>42792</v>
      </c>
      <c r="B296">
        <v>96563</v>
      </c>
      <c r="C296">
        <v>72707</v>
      </c>
    </row>
    <row r="297" spans="1:3" x14ac:dyDescent="0.25">
      <c r="A297" s="1">
        <v>43448</v>
      </c>
      <c r="B297">
        <v>121576</v>
      </c>
      <c r="C297">
        <v>83102</v>
      </c>
    </row>
    <row r="298" spans="1:3" x14ac:dyDescent="0.25">
      <c r="A298" s="1">
        <v>43085</v>
      </c>
      <c r="B298">
        <v>63188</v>
      </c>
      <c r="C298">
        <v>41275</v>
      </c>
    </row>
    <row r="299" spans="1:3" x14ac:dyDescent="0.25">
      <c r="A299" s="1">
        <v>43261</v>
      </c>
      <c r="B299">
        <v>89586</v>
      </c>
      <c r="C299">
        <v>61101</v>
      </c>
    </row>
    <row r="300" spans="1:3" x14ac:dyDescent="0.25">
      <c r="A300" s="1">
        <v>42840</v>
      </c>
      <c r="B300">
        <v>45800</v>
      </c>
      <c r="C300">
        <v>33718</v>
      </c>
    </row>
    <row r="301" spans="1:3" x14ac:dyDescent="0.25">
      <c r="A301" s="1">
        <v>43368</v>
      </c>
      <c r="B301">
        <v>201369</v>
      </c>
      <c r="C301">
        <v>139779</v>
      </c>
    </row>
    <row r="302" spans="1:3" x14ac:dyDescent="0.25">
      <c r="A302" s="1">
        <v>43303</v>
      </c>
      <c r="B302">
        <v>103860</v>
      </c>
      <c r="C302">
        <v>71056</v>
      </c>
    </row>
    <row r="303" spans="1:3" x14ac:dyDescent="0.25">
      <c r="A303" s="1">
        <v>42925</v>
      </c>
      <c r="B303">
        <v>83420</v>
      </c>
      <c r="C303">
        <v>61487</v>
      </c>
    </row>
    <row r="304" spans="1:3" x14ac:dyDescent="0.25">
      <c r="A304" s="1">
        <v>42989</v>
      </c>
      <c r="B304">
        <v>200105</v>
      </c>
      <c r="C304">
        <v>148263</v>
      </c>
    </row>
    <row r="305" spans="1:3" x14ac:dyDescent="0.25">
      <c r="A305" s="1">
        <v>42698</v>
      </c>
      <c r="B305">
        <v>150210</v>
      </c>
      <c r="C305">
        <v>110484</v>
      </c>
    </row>
    <row r="306" spans="1:3" x14ac:dyDescent="0.25">
      <c r="A306" s="1">
        <v>43344</v>
      </c>
      <c r="B306">
        <v>80307</v>
      </c>
      <c r="C306">
        <v>54194</v>
      </c>
    </row>
    <row r="307" spans="1:3" x14ac:dyDescent="0.25">
      <c r="A307" s="1">
        <v>42693</v>
      </c>
      <c r="B307">
        <v>61494</v>
      </c>
      <c r="C307">
        <v>44513</v>
      </c>
    </row>
    <row r="308" spans="1:3" x14ac:dyDescent="0.25">
      <c r="A308" s="1">
        <v>42589</v>
      </c>
      <c r="B308">
        <v>77457</v>
      </c>
      <c r="C308">
        <v>56035</v>
      </c>
    </row>
    <row r="309" spans="1:3" x14ac:dyDescent="0.25">
      <c r="A309" s="1">
        <v>43163</v>
      </c>
      <c r="B309">
        <v>116565</v>
      </c>
      <c r="C309">
        <v>79882</v>
      </c>
    </row>
    <row r="310" spans="1:3" x14ac:dyDescent="0.25">
      <c r="A310" s="1">
        <v>43238</v>
      </c>
      <c r="B310">
        <v>152312</v>
      </c>
      <c r="C310">
        <v>105113</v>
      </c>
    </row>
    <row r="311" spans="1:3" x14ac:dyDescent="0.25">
      <c r="A311" s="1">
        <v>42730</v>
      </c>
      <c r="B311">
        <v>31812</v>
      </c>
      <c r="C311">
        <v>23332</v>
      </c>
    </row>
    <row r="312" spans="1:3" x14ac:dyDescent="0.25">
      <c r="A312" s="1">
        <v>42593</v>
      </c>
      <c r="B312">
        <v>150998</v>
      </c>
      <c r="C312">
        <v>111516</v>
      </c>
    </row>
    <row r="313" spans="1:3" x14ac:dyDescent="0.25">
      <c r="A313" s="1">
        <v>42661</v>
      </c>
      <c r="B313">
        <v>172181</v>
      </c>
      <c r="C313">
        <v>127758</v>
      </c>
    </row>
    <row r="314" spans="1:3" x14ac:dyDescent="0.25">
      <c r="A314" s="1">
        <v>43324</v>
      </c>
      <c r="B314">
        <v>103226</v>
      </c>
      <c r="C314">
        <v>70939</v>
      </c>
    </row>
    <row r="315" spans="1:3" x14ac:dyDescent="0.25">
      <c r="A315" s="1">
        <v>43038</v>
      </c>
      <c r="B315">
        <v>195044</v>
      </c>
      <c r="C315">
        <v>144823</v>
      </c>
    </row>
    <row r="316" spans="1:3" x14ac:dyDescent="0.25">
      <c r="A316" s="1">
        <v>42687</v>
      </c>
      <c r="B316">
        <v>78688</v>
      </c>
      <c r="C316">
        <v>57478</v>
      </c>
    </row>
    <row r="317" spans="1:3" x14ac:dyDescent="0.25">
      <c r="A317" s="1">
        <v>42608</v>
      </c>
      <c r="B317">
        <v>119536</v>
      </c>
      <c r="C317">
        <v>87885</v>
      </c>
    </row>
    <row r="318" spans="1:3" x14ac:dyDescent="0.25">
      <c r="A318" s="1">
        <v>43443</v>
      </c>
      <c r="B318">
        <v>84012</v>
      </c>
      <c r="C318">
        <v>55952</v>
      </c>
    </row>
    <row r="319" spans="1:3" x14ac:dyDescent="0.25">
      <c r="A319" s="1">
        <v>43332</v>
      </c>
      <c r="B319">
        <v>219687</v>
      </c>
      <c r="C319">
        <v>153410</v>
      </c>
    </row>
    <row r="320" spans="1:3" x14ac:dyDescent="0.25">
      <c r="A320" s="1">
        <v>43030</v>
      </c>
      <c r="B320">
        <v>91881</v>
      </c>
      <c r="C320">
        <v>66830</v>
      </c>
    </row>
    <row r="321" spans="1:3" x14ac:dyDescent="0.25">
      <c r="A321" s="1">
        <v>42889</v>
      </c>
      <c r="B321">
        <v>62013</v>
      </c>
      <c r="C321">
        <v>45477</v>
      </c>
    </row>
    <row r="322" spans="1:3" x14ac:dyDescent="0.25">
      <c r="A322" s="1">
        <v>43318</v>
      </c>
      <c r="B322">
        <v>223635</v>
      </c>
      <c r="C322">
        <v>155663</v>
      </c>
    </row>
    <row r="323" spans="1:3" x14ac:dyDescent="0.25">
      <c r="A323" s="1">
        <v>43047</v>
      </c>
      <c r="B323">
        <v>185014</v>
      </c>
      <c r="C323">
        <v>136930</v>
      </c>
    </row>
    <row r="324" spans="1:3" x14ac:dyDescent="0.25">
      <c r="A324" s="1">
        <v>43195</v>
      </c>
      <c r="B324">
        <v>214285</v>
      </c>
      <c r="C324">
        <v>150507</v>
      </c>
    </row>
    <row r="325" spans="1:3" x14ac:dyDescent="0.25">
      <c r="A325" s="1">
        <v>43414</v>
      </c>
      <c r="B325">
        <v>81035</v>
      </c>
      <c r="C325">
        <v>53540</v>
      </c>
    </row>
    <row r="326" spans="1:3" x14ac:dyDescent="0.25">
      <c r="A326" s="1">
        <v>43045</v>
      </c>
      <c r="B326">
        <v>188434</v>
      </c>
      <c r="C326">
        <v>140577</v>
      </c>
    </row>
    <row r="327" spans="1:3" x14ac:dyDescent="0.25">
      <c r="A327" s="1">
        <v>42843</v>
      </c>
      <c r="B327">
        <v>185589</v>
      </c>
      <c r="C327">
        <v>140050</v>
      </c>
    </row>
    <row r="328" spans="1:3" x14ac:dyDescent="0.25">
      <c r="A328" s="1">
        <v>43225</v>
      </c>
      <c r="B328">
        <v>83520</v>
      </c>
      <c r="C328">
        <v>55214</v>
      </c>
    </row>
    <row r="329" spans="1:3" x14ac:dyDescent="0.25">
      <c r="A329" s="1">
        <v>42823</v>
      </c>
      <c r="B329">
        <v>190335</v>
      </c>
      <c r="C329">
        <v>143612</v>
      </c>
    </row>
    <row r="330" spans="1:3" x14ac:dyDescent="0.25">
      <c r="A330" s="1">
        <v>42529</v>
      </c>
      <c r="B330">
        <v>172885</v>
      </c>
      <c r="C330">
        <v>125271</v>
      </c>
    </row>
    <row r="331" spans="1:3" x14ac:dyDescent="0.25">
      <c r="A331" s="1">
        <v>42883</v>
      </c>
      <c r="B331">
        <v>83292</v>
      </c>
      <c r="C331">
        <v>61747</v>
      </c>
    </row>
    <row r="332" spans="1:3" x14ac:dyDescent="0.25">
      <c r="A332" s="1">
        <v>43390</v>
      </c>
      <c r="B332">
        <v>196324</v>
      </c>
      <c r="C332">
        <v>135487</v>
      </c>
    </row>
    <row r="333" spans="1:3" x14ac:dyDescent="0.25">
      <c r="A333" s="1">
        <v>42665</v>
      </c>
      <c r="B333">
        <v>61772</v>
      </c>
      <c r="C333">
        <v>44752</v>
      </c>
    </row>
    <row r="334" spans="1:3" x14ac:dyDescent="0.25">
      <c r="A334" s="1">
        <v>43296</v>
      </c>
      <c r="B334">
        <v>104779</v>
      </c>
      <c r="C334">
        <v>71973</v>
      </c>
    </row>
    <row r="335" spans="1:3" x14ac:dyDescent="0.25">
      <c r="A335" s="1">
        <v>43037</v>
      </c>
      <c r="B335">
        <v>86256</v>
      </c>
      <c r="C335">
        <v>62209</v>
      </c>
    </row>
    <row r="336" spans="1:3" x14ac:dyDescent="0.25">
      <c r="A336" s="1">
        <v>42905</v>
      </c>
      <c r="B336">
        <v>187939</v>
      </c>
      <c r="C336">
        <v>140615</v>
      </c>
    </row>
    <row r="337" spans="1:3" x14ac:dyDescent="0.25">
      <c r="A337" s="1">
        <v>42604</v>
      </c>
      <c r="B337">
        <v>180183</v>
      </c>
      <c r="C337">
        <v>134202</v>
      </c>
    </row>
    <row r="338" spans="1:3" x14ac:dyDescent="0.25">
      <c r="A338" s="1">
        <v>43430</v>
      </c>
      <c r="B338">
        <v>205052</v>
      </c>
      <c r="C338">
        <v>139747</v>
      </c>
    </row>
    <row r="339" spans="1:3" x14ac:dyDescent="0.25">
      <c r="A339" s="1">
        <v>43299</v>
      </c>
      <c r="B339">
        <v>205702</v>
      </c>
      <c r="C339">
        <v>142579</v>
      </c>
    </row>
    <row r="340" spans="1:3" x14ac:dyDescent="0.25">
      <c r="A340" s="1">
        <v>42560</v>
      </c>
      <c r="B340">
        <v>63105</v>
      </c>
      <c r="C340">
        <v>44654</v>
      </c>
    </row>
    <row r="341" spans="1:3" x14ac:dyDescent="0.25">
      <c r="A341" s="1">
        <v>43194</v>
      </c>
      <c r="B341">
        <v>232498</v>
      </c>
      <c r="C341">
        <v>162974</v>
      </c>
    </row>
    <row r="342" spans="1:3" x14ac:dyDescent="0.25">
      <c r="A342" s="1">
        <v>43366</v>
      </c>
      <c r="B342">
        <v>94630</v>
      </c>
      <c r="C342">
        <v>64640</v>
      </c>
    </row>
    <row r="343" spans="1:3" x14ac:dyDescent="0.25">
      <c r="A343" s="1">
        <v>42872</v>
      </c>
      <c r="B343">
        <v>186317</v>
      </c>
      <c r="C343">
        <v>140518</v>
      </c>
    </row>
    <row r="344" spans="1:3" x14ac:dyDescent="0.25">
      <c r="A344" s="1">
        <v>42686</v>
      </c>
      <c r="B344">
        <v>65193</v>
      </c>
      <c r="C344">
        <v>46977</v>
      </c>
    </row>
    <row r="345" spans="1:3" x14ac:dyDescent="0.25">
      <c r="A345" s="1">
        <v>42675</v>
      </c>
      <c r="B345">
        <v>145051</v>
      </c>
      <c r="C345">
        <v>107747</v>
      </c>
    </row>
    <row r="346" spans="1:3" x14ac:dyDescent="0.25">
      <c r="A346" s="1">
        <v>43211</v>
      </c>
      <c r="B346">
        <v>85186</v>
      </c>
      <c r="C346">
        <v>56694</v>
      </c>
    </row>
    <row r="347" spans="1:3" x14ac:dyDescent="0.25">
      <c r="A347" s="1">
        <v>43327</v>
      </c>
      <c r="B347">
        <v>190758</v>
      </c>
      <c r="C347">
        <v>130731</v>
      </c>
    </row>
    <row r="348" spans="1:3" x14ac:dyDescent="0.25">
      <c r="A348" s="1">
        <v>43006</v>
      </c>
      <c r="B348">
        <v>159449</v>
      </c>
      <c r="C348">
        <v>117500</v>
      </c>
    </row>
    <row r="349" spans="1:3" x14ac:dyDescent="0.25">
      <c r="A349" s="1">
        <v>43287</v>
      </c>
      <c r="B349">
        <v>151066</v>
      </c>
      <c r="C349">
        <v>104633</v>
      </c>
    </row>
    <row r="350" spans="1:3" x14ac:dyDescent="0.25">
      <c r="A350" s="1">
        <v>42933</v>
      </c>
      <c r="B350">
        <v>183812</v>
      </c>
      <c r="C350">
        <v>136647</v>
      </c>
    </row>
    <row r="351" spans="1:3" x14ac:dyDescent="0.25">
      <c r="A351" s="1">
        <v>43447</v>
      </c>
      <c r="B351">
        <v>151530</v>
      </c>
      <c r="C351">
        <v>103253</v>
      </c>
    </row>
    <row r="352" spans="1:3" x14ac:dyDescent="0.25">
      <c r="A352" s="1">
        <v>42832</v>
      </c>
      <c r="B352">
        <v>130602</v>
      </c>
      <c r="C352">
        <v>98497</v>
      </c>
    </row>
    <row r="353" spans="1:3" x14ac:dyDescent="0.25">
      <c r="A353" s="1">
        <v>43156</v>
      </c>
      <c r="B353">
        <v>122353</v>
      </c>
      <c r="C353">
        <v>83552</v>
      </c>
    </row>
    <row r="354" spans="1:3" x14ac:dyDescent="0.25">
      <c r="A354" s="1">
        <v>42997</v>
      </c>
      <c r="B354">
        <v>195429</v>
      </c>
      <c r="C354">
        <v>143829</v>
      </c>
    </row>
    <row r="355" spans="1:3" x14ac:dyDescent="0.25">
      <c r="A355" s="1">
        <v>42809</v>
      </c>
      <c r="B355">
        <v>201715</v>
      </c>
      <c r="C355">
        <v>151872</v>
      </c>
    </row>
    <row r="356" spans="1:3" x14ac:dyDescent="0.25">
      <c r="A356" s="1">
        <v>42761</v>
      </c>
      <c r="B356">
        <v>90640</v>
      </c>
      <c r="C356">
        <v>66624</v>
      </c>
    </row>
    <row r="357" spans="1:3" x14ac:dyDescent="0.25">
      <c r="A357" s="1">
        <v>43345</v>
      </c>
      <c r="B357">
        <v>95028</v>
      </c>
      <c r="C357">
        <v>65932</v>
      </c>
    </row>
    <row r="358" spans="1:3" x14ac:dyDescent="0.25">
      <c r="A358" s="1">
        <v>42913</v>
      </c>
      <c r="B358">
        <v>182345</v>
      </c>
      <c r="C358">
        <v>136459</v>
      </c>
    </row>
    <row r="359" spans="1:3" x14ac:dyDescent="0.25">
      <c r="A359" s="1">
        <v>42530</v>
      </c>
      <c r="B359">
        <v>155282</v>
      </c>
      <c r="C359">
        <v>111939</v>
      </c>
    </row>
    <row r="360" spans="1:3" x14ac:dyDescent="0.25">
      <c r="A360" s="1">
        <v>42515</v>
      </c>
      <c r="B360">
        <v>173283</v>
      </c>
      <c r="C360">
        <v>123448</v>
      </c>
    </row>
    <row r="361" spans="1:3" x14ac:dyDescent="0.25">
      <c r="A361" s="1">
        <v>43188</v>
      </c>
      <c r="B361">
        <v>146602</v>
      </c>
      <c r="C361">
        <v>101662</v>
      </c>
    </row>
    <row r="362" spans="1:3" x14ac:dyDescent="0.25">
      <c r="A362" s="1">
        <v>43444</v>
      </c>
      <c r="B362">
        <v>185528</v>
      </c>
      <c r="C362">
        <v>127003</v>
      </c>
    </row>
    <row r="363" spans="1:3" x14ac:dyDescent="0.25">
      <c r="A363" s="1">
        <v>43063</v>
      </c>
      <c r="B363">
        <v>129829</v>
      </c>
      <c r="C363">
        <v>95033</v>
      </c>
    </row>
    <row r="364" spans="1:3" x14ac:dyDescent="0.25">
      <c r="A364" s="1">
        <v>42718</v>
      </c>
      <c r="B364">
        <v>135124</v>
      </c>
      <c r="C364">
        <v>99069</v>
      </c>
    </row>
    <row r="365" spans="1:3" x14ac:dyDescent="0.25">
      <c r="A365" s="1">
        <v>42966</v>
      </c>
      <c r="B365">
        <v>75657</v>
      </c>
      <c r="C365">
        <v>53271</v>
      </c>
    </row>
    <row r="366" spans="1:3" x14ac:dyDescent="0.25">
      <c r="A366" s="1">
        <v>43256</v>
      </c>
      <c r="B366">
        <v>225844</v>
      </c>
      <c r="C366">
        <v>157857</v>
      </c>
    </row>
    <row r="367" spans="1:3" x14ac:dyDescent="0.25">
      <c r="A367" s="1">
        <v>43338</v>
      </c>
      <c r="B367">
        <v>102244</v>
      </c>
      <c r="C367">
        <v>70701</v>
      </c>
    </row>
    <row r="368" spans="1:3" x14ac:dyDescent="0.25">
      <c r="A368" s="1">
        <v>43174</v>
      </c>
      <c r="B368">
        <v>217889</v>
      </c>
      <c r="C368">
        <v>151244</v>
      </c>
    </row>
    <row r="369" spans="1:3" x14ac:dyDescent="0.25">
      <c r="A369" s="1">
        <v>43160</v>
      </c>
      <c r="B369">
        <v>225358</v>
      </c>
      <c r="C369">
        <v>155984</v>
      </c>
    </row>
    <row r="370" spans="1:3" x14ac:dyDescent="0.25">
      <c r="A370" s="1">
        <v>42668</v>
      </c>
      <c r="B370">
        <v>165249</v>
      </c>
      <c r="C370">
        <v>122383</v>
      </c>
    </row>
    <row r="371" spans="1:3" x14ac:dyDescent="0.25">
      <c r="A371" s="1">
        <v>43009</v>
      </c>
      <c r="B371">
        <v>71007</v>
      </c>
      <c r="C371">
        <v>50497</v>
      </c>
    </row>
    <row r="372" spans="1:3" x14ac:dyDescent="0.25">
      <c r="A372" s="1">
        <v>42845</v>
      </c>
      <c r="B372">
        <v>171688</v>
      </c>
      <c r="C372">
        <v>129755</v>
      </c>
    </row>
    <row r="373" spans="1:3" x14ac:dyDescent="0.25">
      <c r="A373" s="1">
        <v>42968</v>
      </c>
      <c r="B373">
        <v>203852</v>
      </c>
      <c r="C373">
        <v>152907</v>
      </c>
    </row>
    <row r="374" spans="1:3" x14ac:dyDescent="0.25">
      <c r="A374" s="1">
        <v>42992</v>
      </c>
      <c r="B374">
        <v>175014</v>
      </c>
      <c r="C374">
        <v>127514</v>
      </c>
    </row>
    <row r="375" spans="1:3" x14ac:dyDescent="0.25">
      <c r="A375" s="1">
        <v>43164</v>
      </c>
      <c r="B375">
        <v>259668</v>
      </c>
      <c r="C375">
        <v>180974</v>
      </c>
    </row>
    <row r="376" spans="1:3" x14ac:dyDescent="0.25">
      <c r="A376" s="1">
        <v>43015</v>
      </c>
      <c r="B376">
        <v>75817</v>
      </c>
      <c r="C376">
        <v>53195</v>
      </c>
    </row>
    <row r="377" spans="1:3" x14ac:dyDescent="0.25">
      <c r="A377" s="1">
        <v>42793</v>
      </c>
      <c r="B377">
        <v>218443</v>
      </c>
      <c r="C377">
        <v>167768</v>
      </c>
    </row>
    <row r="378" spans="1:3" x14ac:dyDescent="0.25">
      <c r="A378" s="1">
        <v>43190</v>
      </c>
      <c r="B378">
        <v>62889</v>
      </c>
      <c r="C378">
        <v>42517</v>
      </c>
    </row>
    <row r="379" spans="1:3" x14ac:dyDescent="0.25">
      <c r="A379" s="1">
        <v>42566</v>
      </c>
      <c r="B379">
        <v>116735</v>
      </c>
      <c r="C379">
        <v>84200</v>
      </c>
    </row>
    <row r="380" spans="1:3" x14ac:dyDescent="0.25">
      <c r="A380" s="1">
        <v>42533</v>
      </c>
      <c r="B380">
        <v>63835</v>
      </c>
      <c r="C380">
        <v>45347</v>
      </c>
    </row>
    <row r="381" spans="1:3" x14ac:dyDescent="0.25">
      <c r="A381" s="1">
        <v>43172</v>
      </c>
      <c r="B381">
        <v>256722</v>
      </c>
      <c r="C381">
        <v>179572</v>
      </c>
    </row>
    <row r="382" spans="1:3" x14ac:dyDescent="0.25">
      <c r="A382" s="1">
        <v>43086</v>
      </c>
      <c r="B382">
        <v>72554</v>
      </c>
      <c r="C382">
        <v>48694</v>
      </c>
    </row>
    <row r="383" spans="1:3" x14ac:dyDescent="0.25">
      <c r="A383" s="1">
        <v>42543</v>
      </c>
      <c r="B383">
        <v>170148</v>
      </c>
      <c r="C383">
        <v>123986</v>
      </c>
    </row>
    <row r="384" spans="1:3" x14ac:dyDescent="0.25">
      <c r="A384" s="1">
        <v>42759</v>
      </c>
      <c r="B384">
        <v>207580</v>
      </c>
      <c r="C384">
        <v>155624</v>
      </c>
    </row>
    <row r="385" spans="1:3" x14ac:dyDescent="0.25">
      <c r="A385" s="1">
        <v>42694</v>
      </c>
      <c r="B385">
        <v>74929</v>
      </c>
      <c r="C385">
        <v>54788</v>
      </c>
    </row>
    <row r="386" spans="1:3" x14ac:dyDescent="0.25">
      <c r="A386" s="1">
        <v>43074</v>
      </c>
      <c r="B386">
        <v>181299</v>
      </c>
      <c r="C386">
        <v>133818</v>
      </c>
    </row>
    <row r="387" spans="1:3" x14ac:dyDescent="0.25">
      <c r="A387" s="1">
        <v>42689</v>
      </c>
      <c r="B387">
        <v>173786</v>
      </c>
      <c r="C387">
        <v>128709</v>
      </c>
    </row>
    <row r="388" spans="1:3" x14ac:dyDescent="0.25">
      <c r="A388" s="1">
        <v>42788</v>
      </c>
      <c r="B388">
        <v>210862</v>
      </c>
      <c r="C388">
        <v>163172</v>
      </c>
    </row>
    <row r="389" spans="1:3" x14ac:dyDescent="0.25">
      <c r="A389" s="1">
        <v>42547</v>
      </c>
      <c r="B389">
        <v>78602</v>
      </c>
      <c r="C389">
        <v>56204</v>
      </c>
    </row>
    <row r="390" spans="1:3" x14ac:dyDescent="0.25">
      <c r="A390" s="1">
        <v>43084</v>
      </c>
      <c r="B390">
        <v>117738</v>
      </c>
      <c r="C390">
        <v>79564</v>
      </c>
    </row>
    <row r="391" spans="1:3" x14ac:dyDescent="0.25">
      <c r="A391" s="1">
        <v>42550</v>
      </c>
      <c r="B391">
        <v>167963</v>
      </c>
      <c r="C391">
        <v>122225</v>
      </c>
    </row>
    <row r="392" spans="1:3" x14ac:dyDescent="0.25">
      <c r="A392" s="1">
        <v>42949</v>
      </c>
      <c r="B392">
        <v>193547</v>
      </c>
      <c r="C392">
        <v>142287</v>
      </c>
    </row>
    <row r="393" spans="1:3" x14ac:dyDescent="0.25">
      <c r="A393" s="1">
        <v>43083</v>
      </c>
      <c r="B393">
        <v>147035</v>
      </c>
      <c r="C393">
        <v>99549</v>
      </c>
    </row>
    <row r="394" spans="1:3" x14ac:dyDescent="0.25">
      <c r="A394" s="1">
        <v>43169</v>
      </c>
      <c r="B394">
        <v>96413</v>
      </c>
      <c r="C394">
        <v>65053</v>
      </c>
    </row>
    <row r="395" spans="1:3" x14ac:dyDescent="0.25">
      <c r="A395" s="1">
        <v>42882</v>
      </c>
      <c r="B395">
        <v>62962</v>
      </c>
      <c r="C395">
        <v>46360</v>
      </c>
    </row>
    <row r="396" spans="1:3" x14ac:dyDescent="0.25">
      <c r="A396" s="1">
        <v>43343</v>
      </c>
      <c r="B396">
        <v>143316</v>
      </c>
      <c r="C396">
        <v>99251</v>
      </c>
    </row>
    <row r="397" spans="1:3" x14ac:dyDescent="0.25">
      <c r="A397" s="1">
        <v>42528</v>
      </c>
      <c r="B397">
        <v>182948</v>
      </c>
      <c r="C397">
        <v>133286</v>
      </c>
    </row>
    <row r="398" spans="1:3" x14ac:dyDescent="0.25">
      <c r="A398" s="1">
        <v>43108</v>
      </c>
      <c r="B398">
        <v>249444</v>
      </c>
      <c r="C398">
        <v>170080</v>
      </c>
    </row>
    <row r="399" spans="1:3" x14ac:dyDescent="0.25">
      <c r="A399" s="1">
        <v>43057</v>
      </c>
      <c r="B399">
        <v>76626</v>
      </c>
      <c r="C399">
        <v>54209</v>
      </c>
    </row>
    <row r="400" spans="1:3" x14ac:dyDescent="0.25">
      <c r="A400" s="1">
        <v>43185</v>
      </c>
      <c r="B400">
        <v>240134</v>
      </c>
      <c r="C400">
        <v>167660</v>
      </c>
    </row>
    <row r="401" spans="1:3" x14ac:dyDescent="0.25">
      <c r="A401" s="1">
        <v>42974</v>
      </c>
      <c r="B401">
        <v>86676</v>
      </c>
      <c r="C401">
        <v>63043</v>
      </c>
    </row>
    <row r="402" spans="1:3" x14ac:dyDescent="0.25">
      <c r="A402" s="1">
        <v>42585</v>
      </c>
      <c r="B402">
        <v>173733</v>
      </c>
      <c r="C402">
        <v>128187</v>
      </c>
    </row>
    <row r="403" spans="1:3" x14ac:dyDescent="0.25">
      <c r="A403" s="1">
        <v>43050</v>
      </c>
      <c r="B403">
        <v>73897</v>
      </c>
      <c r="C403">
        <v>52800</v>
      </c>
    </row>
    <row r="404" spans="1:3" x14ac:dyDescent="0.25">
      <c r="A404" s="1">
        <v>42618</v>
      </c>
      <c r="B404">
        <v>177398</v>
      </c>
      <c r="C404">
        <v>132386</v>
      </c>
    </row>
    <row r="405" spans="1:3" x14ac:dyDescent="0.25">
      <c r="A405" s="1">
        <v>43209</v>
      </c>
      <c r="B405">
        <v>198168</v>
      </c>
      <c r="C405">
        <v>137416</v>
      </c>
    </row>
    <row r="406" spans="1:3" x14ac:dyDescent="0.25">
      <c r="A406" s="1">
        <v>42554</v>
      </c>
      <c r="B406">
        <v>79608</v>
      </c>
      <c r="C406">
        <v>56951</v>
      </c>
    </row>
    <row r="407" spans="1:3" x14ac:dyDescent="0.25">
      <c r="A407" s="1">
        <v>42537</v>
      </c>
      <c r="B407">
        <v>161350</v>
      </c>
      <c r="C407">
        <v>117512</v>
      </c>
    </row>
    <row r="408" spans="1:3" x14ac:dyDescent="0.25">
      <c r="A408" s="1">
        <v>42816</v>
      </c>
      <c r="B408">
        <v>202637</v>
      </c>
      <c r="C408">
        <v>151575</v>
      </c>
    </row>
    <row r="409" spans="1:3" x14ac:dyDescent="0.25">
      <c r="A409" s="1">
        <v>43052</v>
      </c>
      <c r="B409">
        <v>195191</v>
      </c>
      <c r="C409">
        <v>146631</v>
      </c>
    </row>
    <row r="410" spans="1:3" x14ac:dyDescent="0.25">
      <c r="A410" s="1">
        <v>42780</v>
      </c>
      <c r="B410">
        <v>197877</v>
      </c>
      <c r="C410">
        <v>149066</v>
      </c>
    </row>
    <row r="411" spans="1:3" x14ac:dyDescent="0.25">
      <c r="A411" s="1">
        <v>43159</v>
      </c>
      <c r="B411">
        <v>243891</v>
      </c>
      <c r="C411">
        <v>169755</v>
      </c>
    </row>
    <row r="412" spans="1:3" x14ac:dyDescent="0.25">
      <c r="A412" s="1">
        <v>43412</v>
      </c>
      <c r="B412">
        <v>174413</v>
      </c>
      <c r="C412">
        <v>119082</v>
      </c>
    </row>
    <row r="413" spans="1:3" x14ac:dyDescent="0.25">
      <c r="A413" s="1">
        <v>42916</v>
      </c>
      <c r="B413">
        <v>122600</v>
      </c>
      <c r="C413">
        <v>88356</v>
      </c>
    </row>
    <row r="414" spans="1:3" x14ac:dyDescent="0.25">
      <c r="A414" s="1">
        <v>42743</v>
      </c>
      <c r="B414">
        <v>85346</v>
      </c>
      <c r="C414">
        <v>62680</v>
      </c>
    </row>
    <row r="415" spans="1:3" x14ac:dyDescent="0.25">
      <c r="A415" s="1">
        <v>42619</v>
      </c>
      <c r="B415">
        <v>177003</v>
      </c>
      <c r="C415">
        <v>131320</v>
      </c>
    </row>
    <row r="416" spans="1:3" x14ac:dyDescent="0.25">
      <c r="A416" s="1">
        <v>42726</v>
      </c>
      <c r="B416">
        <v>84618</v>
      </c>
      <c r="C416">
        <v>62627</v>
      </c>
    </row>
    <row r="417" spans="1:3" x14ac:dyDescent="0.25">
      <c r="A417" s="1">
        <v>42828</v>
      </c>
      <c r="B417">
        <v>200806</v>
      </c>
      <c r="C417">
        <v>152880</v>
      </c>
    </row>
    <row r="418" spans="1:3" x14ac:dyDescent="0.25">
      <c r="A418" s="1">
        <v>43034</v>
      </c>
      <c r="B418">
        <v>173817</v>
      </c>
      <c r="C418">
        <v>127687</v>
      </c>
    </row>
    <row r="419" spans="1:3" x14ac:dyDescent="0.25">
      <c r="A419" s="1">
        <v>43438</v>
      </c>
      <c r="B419">
        <v>199389</v>
      </c>
      <c r="C419">
        <v>136608</v>
      </c>
    </row>
    <row r="420" spans="1:3" x14ac:dyDescent="0.25">
      <c r="A420" s="1">
        <v>42945</v>
      </c>
      <c r="B420">
        <v>75218</v>
      </c>
      <c r="C420">
        <v>50283</v>
      </c>
    </row>
    <row r="421" spans="1:3" x14ac:dyDescent="0.25">
      <c r="A421" s="1">
        <v>42705</v>
      </c>
      <c r="B421">
        <v>145740</v>
      </c>
      <c r="C421">
        <v>108481</v>
      </c>
    </row>
    <row r="422" spans="1:3" x14ac:dyDescent="0.25">
      <c r="A422" s="1">
        <v>42728</v>
      </c>
      <c r="B422">
        <v>28634</v>
      </c>
      <c r="C422">
        <v>20799</v>
      </c>
    </row>
    <row r="423" spans="1:3" x14ac:dyDescent="0.25">
      <c r="A423" s="1">
        <v>42643</v>
      </c>
      <c r="B423">
        <v>101748</v>
      </c>
      <c r="C423">
        <v>74675</v>
      </c>
    </row>
    <row r="424" spans="1:3" x14ac:dyDescent="0.25">
      <c r="A424" s="1">
        <v>42569</v>
      </c>
      <c r="B424">
        <v>175335</v>
      </c>
      <c r="C424">
        <v>129607</v>
      </c>
    </row>
    <row r="425" spans="1:3" x14ac:dyDescent="0.25">
      <c r="A425" s="1">
        <v>43137</v>
      </c>
      <c r="B425">
        <v>270455</v>
      </c>
      <c r="C425">
        <v>185807</v>
      </c>
    </row>
    <row r="426" spans="1:3" x14ac:dyDescent="0.25">
      <c r="A426" s="1">
        <v>42954</v>
      </c>
      <c r="B426">
        <v>201959</v>
      </c>
      <c r="C426">
        <v>149443</v>
      </c>
    </row>
    <row r="427" spans="1:3" x14ac:dyDescent="0.25">
      <c r="A427" s="1">
        <v>42544</v>
      </c>
      <c r="B427">
        <v>157287</v>
      </c>
      <c r="C427">
        <v>114052</v>
      </c>
    </row>
    <row r="428" spans="1:3" x14ac:dyDescent="0.25">
      <c r="A428" s="1">
        <v>42517</v>
      </c>
      <c r="B428">
        <v>124052</v>
      </c>
      <c r="C428">
        <v>88085</v>
      </c>
    </row>
    <row r="429" spans="1:3" x14ac:dyDescent="0.25">
      <c r="A429" s="1">
        <v>43270</v>
      </c>
      <c r="B429">
        <v>230750</v>
      </c>
      <c r="C429">
        <v>161226</v>
      </c>
    </row>
    <row r="430" spans="1:3" x14ac:dyDescent="0.25">
      <c r="A430" s="1">
        <v>42572</v>
      </c>
      <c r="B430">
        <v>150439</v>
      </c>
      <c r="C430">
        <v>110611</v>
      </c>
    </row>
    <row r="431" spans="1:3" x14ac:dyDescent="0.25">
      <c r="A431" s="1">
        <v>43204</v>
      </c>
      <c r="B431">
        <v>85667</v>
      </c>
      <c r="C431">
        <v>57232</v>
      </c>
    </row>
    <row r="432" spans="1:3" x14ac:dyDescent="0.25">
      <c r="A432" s="1">
        <v>42740</v>
      </c>
      <c r="B432">
        <v>158723</v>
      </c>
      <c r="C432">
        <v>118176</v>
      </c>
    </row>
    <row r="433" spans="1:3" x14ac:dyDescent="0.25">
      <c r="A433" s="1">
        <v>43310</v>
      </c>
      <c r="B433">
        <v>102958</v>
      </c>
      <c r="C433">
        <v>70712</v>
      </c>
    </row>
    <row r="434" spans="1:3" x14ac:dyDescent="0.25">
      <c r="A434" s="1">
        <v>42863</v>
      </c>
      <c r="B434">
        <v>197900</v>
      </c>
      <c r="C434">
        <v>149584</v>
      </c>
    </row>
    <row r="435" spans="1:3" x14ac:dyDescent="0.25">
      <c r="A435" s="1">
        <v>42715</v>
      </c>
      <c r="B435">
        <v>64032</v>
      </c>
      <c r="C435">
        <v>47246</v>
      </c>
    </row>
    <row r="436" spans="1:3" x14ac:dyDescent="0.25">
      <c r="A436" s="1">
        <v>43408</v>
      </c>
      <c r="B436">
        <v>95657</v>
      </c>
      <c r="C436">
        <v>63881</v>
      </c>
    </row>
    <row r="437" spans="1:3" x14ac:dyDescent="0.25">
      <c r="A437" s="1">
        <v>43417</v>
      </c>
      <c r="B437">
        <v>205244</v>
      </c>
      <c r="C437">
        <v>141383</v>
      </c>
    </row>
    <row r="438" spans="1:3" x14ac:dyDescent="0.25">
      <c r="A438" s="1">
        <v>42943</v>
      </c>
      <c r="B438">
        <v>178816</v>
      </c>
      <c r="C438">
        <v>127608</v>
      </c>
    </row>
    <row r="439" spans="1:3" x14ac:dyDescent="0.25">
      <c r="A439" s="1">
        <v>42623</v>
      </c>
      <c r="B439">
        <v>62042</v>
      </c>
      <c r="C439">
        <v>44848</v>
      </c>
    </row>
    <row r="440" spans="1:3" x14ac:dyDescent="0.25">
      <c r="A440" s="1">
        <v>42915</v>
      </c>
      <c r="B440">
        <v>152861</v>
      </c>
      <c r="C440">
        <v>113668</v>
      </c>
    </row>
    <row r="441" spans="1:3" x14ac:dyDescent="0.25">
      <c r="A441" s="1">
        <v>42799</v>
      </c>
      <c r="B441">
        <v>95177</v>
      </c>
      <c r="C441">
        <v>71249</v>
      </c>
    </row>
    <row r="442" spans="1:3" x14ac:dyDescent="0.25">
      <c r="A442" s="1">
        <v>42621</v>
      </c>
      <c r="B442">
        <v>152772</v>
      </c>
      <c r="C442">
        <v>113017</v>
      </c>
    </row>
    <row r="443" spans="1:3" x14ac:dyDescent="0.25">
      <c r="A443" s="1">
        <v>42588</v>
      </c>
      <c r="B443">
        <v>60970</v>
      </c>
      <c r="C443">
        <v>43744</v>
      </c>
    </row>
    <row r="444" spans="1:3" x14ac:dyDescent="0.25">
      <c r="A444" s="1">
        <v>43439</v>
      </c>
      <c r="B444">
        <v>182450</v>
      </c>
      <c r="C444">
        <v>126215</v>
      </c>
    </row>
    <row r="445" spans="1:3" x14ac:dyDescent="0.25">
      <c r="A445" s="1">
        <v>42614</v>
      </c>
      <c r="B445">
        <v>152968</v>
      </c>
      <c r="C445">
        <v>113928</v>
      </c>
    </row>
    <row r="446" spans="1:3" x14ac:dyDescent="0.25">
      <c r="A446" s="1">
        <v>42822</v>
      </c>
      <c r="B446">
        <v>194549</v>
      </c>
      <c r="C446">
        <v>146311</v>
      </c>
    </row>
    <row r="447" spans="1:3" x14ac:dyDescent="0.25">
      <c r="A447" s="1">
        <v>42676</v>
      </c>
      <c r="B447">
        <v>166839</v>
      </c>
      <c r="C447">
        <v>123774</v>
      </c>
    </row>
    <row r="448" spans="1:3" x14ac:dyDescent="0.25">
      <c r="A448" s="1">
        <v>43227</v>
      </c>
      <c r="B448">
        <v>220399</v>
      </c>
      <c r="C448">
        <v>152780</v>
      </c>
    </row>
    <row r="449" spans="1:3" x14ac:dyDescent="0.25">
      <c r="A449" s="1">
        <v>43425</v>
      </c>
      <c r="B449">
        <v>193917</v>
      </c>
      <c r="C449">
        <v>131876</v>
      </c>
    </row>
    <row r="450" spans="1:3" x14ac:dyDescent="0.25">
      <c r="A450" s="1">
        <v>43141</v>
      </c>
      <c r="B450">
        <v>103005</v>
      </c>
      <c r="C450">
        <v>67409</v>
      </c>
    </row>
    <row r="451" spans="1:3" x14ac:dyDescent="0.25">
      <c r="A451" s="1">
        <v>43097</v>
      </c>
      <c r="B451">
        <v>99438</v>
      </c>
      <c r="C451">
        <v>67008</v>
      </c>
    </row>
    <row r="452" spans="1:3" x14ac:dyDescent="0.25">
      <c r="A452" s="1">
        <v>42815</v>
      </c>
      <c r="B452">
        <v>213023</v>
      </c>
      <c r="C452">
        <v>160550</v>
      </c>
    </row>
    <row r="453" spans="1:3" x14ac:dyDescent="0.25">
      <c r="A453" s="1">
        <v>43201</v>
      </c>
      <c r="B453">
        <v>215936</v>
      </c>
      <c r="C453">
        <v>151121</v>
      </c>
    </row>
    <row r="454" spans="1:3" x14ac:dyDescent="0.25">
      <c r="A454" s="1">
        <v>43000</v>
      </c>
      <c r="B454">
        <v>132128</v>
      </c>
      <c r="C454">
        <v>96465</v>
      </c>
    </row>
    <row r="455" spans="1:3" x14ac:dyDescent="0.25">
      <c r="A455" s="1">
        <v>42731</v>
      </c>
      <c r="B455">
        <v>53181</v>
      </c>
      <c r="C455">
        <v>39148</v>
      </c>
    </row>
    <row r="456" spans="1:3" x14ac:dyDescent="0.25">
      <c r="A456" s="1">
        <v>43167</v>
      </c>
      <c r="B456">
        <v>218358</v>
      </c>
      <c r="C456">
        <v>151064</v>
      </c>
    </row>
    <row r="457" spans="1:3" x14ac:dyDescent="0.25">
      <c r="A457" s="1">
        <v>43121</v>
      </c>
      <c r="B457">
        <v>121748</v>
      </c>
      <c r="C457">
        <v>81564</v>
      </c>
    </row>
    <row r="458" spans="1:3" x14ac:dyDescent="0.25">
      <c r="A458" s="1">
        <v>43062</v>
      </c>
      <c r="B458">
        <v>164709</v>
      </c>
      <c r="C458">
        <v>121599</v>
      </c>
    </row>
    <row r="459" spans="1:3" x14ac:dyDescent="0.25">
      <c r="A459" s="1">
        <v>42798</v>
      </c>
      <c r="B459">
        <v>79642</v>
      </c>
      <c r="C459">
        <v>58970</v>
      </c>
    </row>
    <row r="460" spans="1:3" x14ac:dyDescent="0.25">
      <c r="A460" s="1">
        <v>42545</v>
      </c>
      <c r="B460">
        <v>121569</v>
      </c>
      <c r="C460">
        <v>87478</v>
      </c>
    </row>
    <row r="461" spans="1:3" x14ac:dyDescent="0.25">
      <c r="A461" s="1">
        <v>42632</v>
      </c>
      <c r="B461">
        <v>177137</v>
      </c>
      <c r="C461">
        <v>131590</v>
      </c>
    </row>
    <row r="462" spans="1:3" x14ac:dyDescent="0.25">
      <c r="A462" s="1">
        <v>42558</v>
      </c>
      <c r="B462">
        <v>156295</v>
      </c>
      <c r="C462">
        <v>113754</v>
      </c>
    </row>
    <row r="463" spans="1:3" x14ac:dyDescent="0.25">
      <c r="A463" s="1">
        <v>43260</v>
      </c>
      <c r="B463">
        <v>84731</v>
      </c>
      <c r="C463">
        <v>57318</v>
      </c>
    </row>
    <row r="464" spans="1:3" x14ac:dyDescent="0.25">
      <c r="A464" s="1">
        <v>42750</v>
      </c>
      <c r="B464">
        <v>93313</v>
      </c>
      <c r="C464">
        <v>68873</v>
      </c>
    </row>
    <row r="465" spans="1:3" x14ac:dyDescent="0.25">
      <c r="A465" s="1">
        <v>42684</v>
      </c>
      <c r="B465">
        <v>153066</v>
      </c>
      <c r="C465">
        <v>113348</v>
      </c>
    </row>
    <row r="466" spans="1:3" x14ac:dyDescent="0.25">
      <c r="A466" s="1">
        <v>42802</v>
      </c>
      <c r="B466">
        <v>207678</v>
      </c>
      <c r="C466">
        <v>157897</v>
      </c>
    </row>
    <row r="467" spans="1:3" x14ac:dyDescent="0.25">
      <c r="A467" s="1">
        <v>43445</v>
      </c>
      <c r="B467">
        <v>178603</v>
      </c>
      <c r="C467">
        <v>119725</v>
      </c>
    </row>
    <row r="468" spans="1:3" x14ac:dyDescent="0.25">
      <c r="A468" s="1">
        <v>43247</v>
      </c>
      <c r="B468">
        <v>105885</v>
      </c>
      <c r="C468">
        <v>72667</v>
      </c>
    </row>
    <row r="469" spans="1:3" x14ac:dyDescent="0.25">
      <c r="A469" s="1">
        <v>42625</v>
      </c>
      <c r="B469">
        <v>178188</v>
      </c>
      <c r="C469">
        <v>132750</v>
      </c>
    </row>
    <row r="470" spans="1:3" x14ac:dyDescent="0.25">
      <c r="A470" s="1">
        <v>43401</v>
      </c>
      <c r="B470">
        <v>92572</v>
      </c>
      <c r="C470">
        <v>63268</v>
      </c>
    </row>
    <row r="471" spans="1:3" x14ac:dyDescent="0.25">
      <c r="A471" s="1">
        <v>43046</v>
      </c>
      <c r="B471">
        <v>169411</v>
      </c>
      <c r="C471">
        <v>125104</v>
      </c>
    </row>
    <row r="472" spans="1:3" x14ac:dyDescent="0.25">
      <c r="A472" s="1">
        <v>42929</v>
      </c>
      <c r="B472">
        <v>156555</v>
      </c>
      <c r="C472">
        <v>116453</v>
      </c>
    </row>
    <row r="473" spans="1:3" x14ac:dyDescent="0.25">
      <c r="A473" s="1">
        <v>43311</v>
      </c>
      <c r="B473">
        <v>220933</v>
      </c>
      <c r="C473">
        <v>153993</v>
      </c>
    </row>
    <row r="474" spans="1:3" x14ac:dyDescent="0.25">
      <c r="A474" s="1">
        <v>43381</v>
      </c>
      <c r="B474">
        <v>207392</v>
      </c>
      <c r="C474">
        <v>144172</v>
      </c>
    </row>
    <row r="475" spans="1:3" x14ac:dyDescent="0.25">
      <c r="A475" s="1">
        <v>42936</v>
      </c>
      <c r="B475">
        <v>163044</v>
      </c>
      <c r="C475">
        <v>118655</v>
      </c>
    </row>
    <row r="476" spans="1:3" x14ac:dyDescent="0.25">
      <c r="A476" s="1">
        <v>43248</v>
      </c>
      <c r="B476">
        <v>231690</v>
      </c>
      <c r="C476">
        <v>160967</v>
      </c>
    </row>
    <row r="477" spans="1:3" x14ac:dyDescent="0.25">
      <c r="A477" s="1">
        <v>42790</v>
      </c>
      <c r="B477">
        <v>153828</v>
      </c>
      <c r="C477">
        <v>128557</v>
      </c>
    </row>
    <row r="478" spans="1:3" x14ac:dyDescent="0.25">
      <c r="A478" s="1">
        <v>43069</v>
      </c>
      <c r="B478">
        <v>162427</v>
      </c>
      <c r="C478">
        <v>119764</v>
      </c>
    </row>
    <row r="479" spans="1:3" x14ac:dyDescent="0.25">
      <c r="A479" s="1">
        <v>42683</v>
      </c>
      <c r="B479">
        <v>158203</v>
      </c>
      <c r="C479">
        <v>117699</v>
      </c>
    </row>
    <row r="480" spans="1:3" x14ac:dyDescent="0.25">
      <c r="A480" s="1">
        <v>42770</v>
      </c>
      <c r="B480">
        <v>78097</v>
      </c>
      <c r="C480">
        <v>57199</v>
      </c>
    </row>
    <row r="481" spans="1:3" x14ac:dyDescent="0.25">
      <c r="A481" s="1">
        <v>42601</v>
      </c>
      <c r="B481">
        <v>120991</v>
      </c>
      <c r="C481">
        <v>88962</v>
      </c>
    </row>
    <row r="482" spans="1:3" x14ac:dyDescent="0.25">
      <c r="A482" s="1">
        <v>42963</v>
      </c>
      <c r="B482">
        <v>187387</v>
      </c>
      <c r="C482">
        <v>138604</v>
      </c>
    </row>
    <row r="483" spans="1:3" x14ac:dyDescent="0.25">
      <c r="A483" s="1">
        <v>42898</v>
      </c>
      <c r="B483">
        <v>131085</v>
      </c>
      <c r="C483">
        <v>99002</v>
      </c>
    </row>
    <row r="484" spans="1:3" x14ac:dyDescent="0.25">
      <c r="A484" s="1">
        <v>43042</v>
      </c>
      <c r="B484">
        <v>139252</v>
      </c>
      <c r="C484">
        <v>101823</v>
      </c>
    </row>
    <row r="485" spans="1:3" x14ac:dyDescent="0.25">
      <c r="A485" s="1">
        <v>42716</v>
      </c>
      <c r="B485">
        <v>150722</v>
      </c>
      <c r="C485">
        <v>112951</v>
      </c>
    </row>
    <row r="486" spans="1:3" x14ac:dyDescent="0.25">
      <c r="A486" s="1">
        <v>42570</v>
      </c>
      <c r="B486">
        <v>176221</v>
      </c>
      <c r="C486">
        <v>130036</v>
      </c>
    </row>
    <row r="487" spans="1:3" x14ac:dyDescent="0.25">
      <c r="A487" s="1">
        <v>42766</v>
      </c>
      <c r="B487">
        <v>222019</v>
      </c>
      <c r="C487">
        <v>166586</v>
      </c>
    </row>
    <row r="488" spans="1:3" x14ac:dyDescent="0.25">
      <c r="A488" s="1">
        <v>43435</v>
      </c>
      <c r="B488">
        <v>74790</v>
      </c>
      <c r="C488">
        <v>49337</v>
      </c>
    </row>
    <row r="489" spans="1:3" x14ac:dyDescent="0.25">
      <c r="A489" s="1">
        <v>42532</v>
      </c>
      <c r="B489">
        <v>57967</v>
      </c>
      <c r="C489">
        <v>40928</v>
      </c>
    </row>
    <row r="490" spans="1:3" x14ac:dyDescent="0.25">
      <c r="A490" s="1">
        <v>43198</v>
      </c>
      <c r="B490">
        <v>108635</v>
      </c>
      <c r="C490">
        <v>75195</v>
      </c>
    </row>
    <row r="491" spans="1:3" x14ac:dyDescent="0.25">
      <c r="A491" s="1">
        <v>42914</v>
      </c>
      <c r="B491">
        <v>172039</v>
      </c>
      <c r="C491">
        <v>128239</v>
      </c>
    </row>
    <row r="492" spans="1:3" x14ac:dyDescent="0.25">
      <c r="A492" s="1">
        <v>42531</v>
      </c>
      <c r="B492">
        <v>118348</v>
      </c>
      <c r="C492">
        <v>85087</v>
      </c>
    </row>
    <row r="493" spans="1:3" x14ac:dyDescent="0.25">
      <c r="A493" s="1">
        <v>43382</v>
      </c>
      <c r="B493">
        <v>206337</v>
      </c>
      <c r="C493">
        <v>143957</v>
      </c>
    </row>
    <row r="494" spans="1:3" x14ac:dyDescent="0.25">
      <c r="A494" s="1">
        <v>43055</v>
      </c>
      <c r="B494">
        <v>172593</v>
      </c>
      <c r="C494">
        <v>127212</v>
      </c>
    </row>
    <row r="495" spans="1:3" x14ac:dyDescent="0.25">
      <c r="A495" s="1">
        <v>42706</v>
      </c>
      <c r="B495">
        <v>113828</v>
      </c>
      <c r="C495">
        <v>84503</v>
      </c>
    </row>
    <row r="496" spans="1:3" x14ac:dyDescent="0.25">
      <c r="A496" s="1">
        <v>43362</v>
      </c>
      <c r="B496">
        <v>189936</v>
      </c>
      <c r="C496">
        <v>131461</v>
      </c>
    </row>
    <row r="497" spans="1:3" x14ac:dyDescent="0.25">
      <c r="A497" s="1">
        <v>42700</v>
      </c>
      <c r="B497">
        <v>58479</v>
      </c>
      <c r="C497">
        <v>42433</v>
      </c>
    </row>
    <row r="498" spans="1:3" x14ac:dyDescent="0.25">
      <c r="A498" s="1">
        <v>43405</v>
      </c>
      <c r="B498">
        <v>174134</v>
      </c>
      <c r="C498">
        <v>119119</v>
      </c>
    </row>
    <row r="499" spans="1:3" x14ac:dyDescent="0.25">
      <c r="A499" s="1">
        <v>42801</v>
      </c>
      <c r="B499">
        <v>217293</v>
      </c>
      <c r="C499">
        <v>165391</v>
      </c>
    </row>
    <row r="500" spans="1:3" x14ac:dyDescent="0.25">
      <c r="A500" s="1">
        <v>42722</v>
      </c>
      <c r="B500">
        <v>55781</v>
      </c>
      <c r="C500">
        <v>40809</v>
      </c>
    </row>
    <row r="501" spans="1:3" x14ac:dyDescent="0.25">
      <c r="A501" s="1">
        <v>42985</v>
      </c>
      <c r="B501">
        <v>169926</v>
      </c>
      <c r="C501">
        <v>124560</v>
      </c>
    </row>
    <row r="502" spans="1:3" x14ac:dyDescent="0.25">
      <c r="A502" s="1">
        <v>43114</v>
      </c>
      <c r="B502">
        <v>120048</v>
      </c>
      <c r="C502">
        <v>80131</v>
      </c>
    </row>
    <row r="503" spans="1:3" x14ac:dyDescent="0.25">
      <c r="A503" s="1">
        <v>42975</v>
      </c>
      <c r="B503">
        <v>191484</v>
      </c>
      <c r="C503">
        <v>143076</v>
      </c>
    </row>
    <row r="504" spans="1:3" x14ac:dyDescent="0.25">
      <c r="A504" s="1">
        <v>42674</v>
      </c>
      <c r="B504">
        <v>155552</v>
      </c>
      <c r="C504">
        <v>115693</v>
      </c>
    </row>
    <row r="505" spans="1:3" x14ac:dyDescent="0.25">
      <c r="A505" s="1">
        <v>42586</v>
      </c>
      <c r="B505">
        <v>156262</v>
      </c>
      <c r="C505">
        <v>114872</v>
      </c>
    </row>
    <row r="506" spans="1:3" x14ac:dyDescent="0.25">
      <c r="A506" s="1">
        <v>42603</v>
      </c>
      <c r="B506">
        <v>78443</v>
      </c>
      <c r="C506">
        <v>57535</v>
      </c>
    </row>
    <row r="507" spans="1:3" x14ac:dyDescent="0.25">
      <c r="A507" s="1">
        <v>42553</v>
      </c>
      <c r="B507">
        <v>58659</v>
      </c>
      <c r="C507">
        <v>41450</v>
      </c>
    </row>
    <row r="508" spans="1:3" x14ac:dyDescent="0.25">
      <c r="A508" s="1">
        <v>42723</v>
      </c>
      <c r="B508">
        <v>120898</v>
      </c>
      <c r="C508">
        <v>89942</v>
      </c>
    </row>
    <row r="509" spans="1:3" x14ac:dyDescent="0.25">
      <c r="A509" s="1">
        <v>42582</v>
      </c>
      <c r="B509">
        <v>77883</v>
      </c>
      <c r="C509">
        <v>56868</v>
      </c>
    </row>
    <row r="510" spans="1:3" x14ac:dyDescent="0.25">
      <c r="A510" s="1">
        <v>43100</v>
      </c>
      <c r="B510">
        <v>41609</v>
      </c>
      <c r="C510">
        <v>27352</v>
      </c>
    </row>
    <row r="511" spans="1:3" x14ac:dyDescent="0.25">
      <c r="A511" s="1">
        <v>42899</v>
      </c>
      <c r="B511">
        <v>183715</v>
      </c>
      <c r="C511">
        <v>137913</v>
      </c>
    </row>
    <row r="512" spans="1:3" x14ac:dyDescent="0.25">
      <c r="A512" s="1">
        <v>43432</v>
      </c>
      <c r="B512">
        <v>188599</v>
      </c>
      <c r="C512">
        <v>128194</v>
      </c>
    </row>
    <row r="513" spans="1:3" x14ac:dyDescent="0.25">
      <c r="A513" s="1">
        <v>42794</v>
      </c>
      <c r="B513">
        <v>214374</v>
      </c>
      <c r="C513">
        <v>163972</v>
      </c>
    </row>
    <row r="514" spans="1:3" x14ac:dyDescent="0.25">
      <c r="A514" s="1">
        <v>42654</v>
      </c>
      <c r="B514">
        <v>171674</v>
      </c>
      <c r="C514">
        <v>127308</v>
      </c>
    </row>
    <row r="515" spans="1:3" x14ac:dyDescent="0.25">
      <c r="A515" s="1">
        <v>42810</v>
      </c>
      <c r="B515">
        <v>187572</v>
      </c>
      <c r="C515">
        <v>140601</v>
      </c>
    </row>
    <row r="516" spans="1:3" x14ac:dyDescent="0.25">
      <c r="A516" s="1">
        <v>42669</v>
      </c>
      <c r="B516">
        <v>161668</v>
      </c>
      <c r="C516">
        <v>119987</v>
      </c>
    </row>
    <row r="517" spans="1:3" x14ac:dyDescent="0.25">
      <c r="A517" s="1">
        <v>43433</v>
      </c>
      <c r="B517">
        <v>165177</v>
      </c>
      <c r="C517">
        <v>113264</v>
      </c>
    </row>
    <row r="518" spans="1:3" x14ac:dyDescent="0.25">
      <c r="A518" s="1">
        <v>42771</v>
      </c>
      <c r="B518">
        <v>96247</v>
      </c>
      <c r="C518">
        <v>71653</v>
      </c>
    </row>
    <row r="519" spans="1:3" x14ac:dyDescent="0.25">
      <c r="A519" s="1">
        <v>43214</v>
      </c>
      <c r="B519">
        <v>193341</v>
      </c>
      <c r="C519">
        <v>134737</v>
      </c>
    </row>
    <row r="520" spans="1:3" x14ac:dyDescent="0.25">
      <c r="A520" s="1">
        <v>42938</v>
      </c>
      <c r="B520">
        <v>67384</v>
      </c>
      <c r="C520">
        <v>48149</v>
      </c>
    </row>
    <row r="521" spans="1:3" x14ac:dyDescent="0.25">
      <c r="A521" s="1">
        <v>43116</v>
      </c>
      <c r="B521">
        <v>265345</v>
      </c>
      <c r="C521">
        <v>180429</v>
      </c>
    </row>
    <row r="522" spans="1:3" x14ac:dyDescent="0.25">
      <c r="A522" s="1">
        <v>43246</v>
      </c>
      <c r="B522">
        <v>81996</v>
      </c>
      <c r="C522">
        <v>54931</v>
      </c>
    </row>
    <row r="523" spans="1:3" x14ac:dyDescent="0.25">
      <c r="A523" s="1">
        <v>43176</v>
      </c>
      <c r="B523">
        <v>90564</v>
      </c>
      <c r="C523">
        <v>60473</v>
      </c>
    </row>
    <row r="524" spans="1:3" x14ac:dyDescent="0.25">
      <c r="A524" s="1">
        <v>42767</v>
      </c>
      <c r="B524">
        <v>214544</v>
      </c>
      <c r="C524">
        <v>161166</v>
      </c>
    </row>
    <row r="525" spans="1:3" x14ac:dyDescent="0.25">
      <c r="A525" s="1">
        <v>42598</v>
      </c>
      <c r="B525">
        <v>176406</v>
      </c>
      <c r="C525">
        <v>131850</v>
      </c>
    </row>
    <row r="526" spans="1:3" x14ac:dyDescent="0.25">
      <c r="A526" s="1">
        <v>43244</v>
      </c>
      <c r="B526">
        <v>193422</v>
      </c>
      <c r="C526">
        <v>135261</v>
      </c>
    </row>
    <row r="527" spans="1:3" x14ac:dyDescent="0.25">
      <c r="A527" s="1">
        <v>42713</v>
      </c>
      <c r="B527">
        <v>106862</v>
      </c>
      <c r="C527">
        <v>79251</v>
      </c>
    </row>
    <row r="528" spans="1:3" x14ac:dyDescent="0.25">
      <c r="A528" s="1">
        <v>43361</v>
      </c>
      <c r="B528">
        <v>203393</v>
      </c>
      <c r="C528">
        <v>140781</v>
      </c>
    </row>
    <row r="529" spans="1:3" x14ac:dyDescent="0.25">
      <c r="A529" s="1">
        <v>42926</v>
      </c>
      <c r="B529">
        <v>183524</v>
      </c>
      <c r="C529">
        <v>136758</v>
      </c>
    </row>
    <row r="530" spans="1:3" x14ac:dyDescent="0.25">
      <c r="A530" s="1">
        <v>43239</v>
      </c>
      <c r="B530">
        <v>81167</v>
      </c>
      <c r="C530">
        <v>54489</v>
      </c>
    </row>
    <row r="531" spans="1:3" x14ac:dyDescent="0.25">
      <c r="A531" s="1">
        <v>43221</v>
      </c>
      <c r="B531">
        <v>229245</v>
      </c>
      <c r="C531">
        <v>160007</v>
      </c>
    </row>
    <row r="532" spans="1:3" x14ac:dyDescent="0.25">
      <c r="A532" s="1">
        <v>43264</v>
      </c>
      <c r="B532">
        <v>218929</v>
      </c>
      <c r="C532">
        <v>152458</v>
      </c>
    </row>
    <row r="533" spans="1:3" x14ac:dyDescent="0.25">
      <c r="A533" s="1">
        <v>43312</v>
      </c>
      <c r="B533">
        <v>209404</v>
      </c>
      <c r="C533">
        <v>146572</v>
      </c>
    </row>
    <row r="534" spans="1:3" x14ac:dyDescent="0.25">
      <c r="A534" s="1">
        <v>42739</v>
      </c>
      <c r="B534">
        <v>162713</v>
      </c>
      <c r="C534">
        <v>121176</v>
      </c>
    </row>
    <row r="535" spans="1:3" x14ac:dyDescent="0.25">
      <c r="A535" s="1">
        <v>42699</v>
      </c>
      <c r="B535">
        <v>116889</v>
      </c>
      <c r="C535">
        <v>86233</v>
      </c>
    </row>
    <row r="536" spans="1:3" x14ac:dyDescent="0.25">
      <c r="A536" s="1">
        <v>43118</v>
      </c>
      <c r="B536">
        <v>232961</v>
      </c>
      <c r="C536">
        <v>157502</v>
      </c>
    </row>
    <row r="537" spans="1:3" x14ac:dyDescent="0.25">
      <c r="A537" s="1">
        <v>42951</v>
      </c>
      <c r="B537">
        <v>141482</v>
      </c>
      <c r="C537">
        <v>103241</v>
      </c>
    </row>
    <row r="538" spans="1:3" x14ac:dyDescent="0.25">
      <c r="A538" s="1">
        <v>42754</v>
      </c>
      <c r="B538">
        <v>188325</v>
      </c>
      <c r="C538">
        <v>140329</v>
      </c>
    </row>
    <row r="539" spans="1:3" x14ac:dyDescent="0.25">
      <c r="A539" s="1">
        <v>42744</v>
      </c>
      <c r="B539">
        <v>202657</v>
      </c>
      <c r="C539">
        <v>151366</v>
      </c>
    </row>
    <row r="540" spans="1:3" x14ac:dyDescent="0.25">
      <c r="A540" s="1">
        <v>43120</v>
      </c>
      <c r="B540">
        <v>101763</v>
      </c>
      <c r="C540">
        <v>66967</v>
      </c>
    </row>
    <row r="541" spans="1:3" x14ac:dyDescent="0.25">
      <c r="A541" s="1">
        <v>42678</v>
      </c>
      <c r="B541">
        <v>123070</v>
      </c>
      <c r="C541">
        <v>91242</v>
      </c>
    </row>
    <row r="542" spans="1:3" x14ac:dyDescent="0.25">
      <c r="A542" s="1">
        <v>42590</v>
      </c>
      <c r="B542">
        <v>175861</v>
      </c>
      <c r="C542">
        <v>130879</v>
      </c>
    </row>
    <row r="543" spans="1:3" x14ac:dyDescent="0.25">
      <c r="A543" s="1">
        <v>43217</v>
      </c>
      <c r="B543">
        <v>157729</v>
      </c>
      <c r="C543">
        <v>109134</v>
      </c>
    </row>
    <row r="544" spans="1:3" x14ac:dyDescent="0.25">
      <c r="A544" s="1">
        <v>42776</v>
      </c>
      <c r="B544">
        <v>154022</v>
      </c>
      <c r="C544">
        <v>115534</v>
      </c>
    </row>
    <row r="545" spans="1:3" x14ac:dyDescent="0.25">
      <c r="A545" s="1">
        <v>43423</v>
      </c>
      <c r="B545">
        <v>209120</v>
      </c>
      <c r="C545">
        <v>142407</v>
      </c>
    </row>
    <row r="546" spans="1:3" x14ac:dyDescent="0.25">
      <c r="A546" s="1">
        <v>42837</v>
      </c>
      <c r="B546">
        <v>167119</v>
      </c>
      <c r="C546">
        <v>124468</v>
      </c>
    </row>
    <row r="547" spans="1:3" x14ac:dyDescent="0.25">
      <c r="A547" s="1">
        <v>42867</v>
      </c>
      <c r="B547">
        <v>129783</v>
      </c>
      <c r="C547">
        <v>97107</v>
      </c>
    </row>
    <row r="548" spans="1:3" x14ac:dyDescent="0.25">
      <c r="A548" s="1">
        <v>42779</v>
      </c>
      <c r="B548">
        <v>218913</v>
      </c>
      <c r="C548">
        <v>165415</v>
      </c>
    </row>
    <row r="549" spans="1:3" x14ac:dyDescent="0.25">
      <c r="A549" s="1">
        <v>43308</v>
      </c>
      <c r="B549">
        <v>148552</v>
      </c>
      <c r="C549">
        <v>102075</v>
      </c>
    </row>
    <row r="550" spans="1:3" x14ac:dyDescent="0.25">
      <c r="A550" s="1">
        <v>43140</v>
      </c>
      <c r="B550">
        <v>198184</v>
      </c>
      <c r="C550">
        <v>133135</v>
      </c>
    </row>
    <row r="551" spans="1:3" x14ac:dyDescent="0.25">
      <c r="A551" s="1">
        <v>43301</v>
      </c>
      <c r="B551">
        <v>148038</v>
      </c>
      <c r="C551">
        <v>101534</v>
      </c>
    </row>
    <row r="552" spans="1:3" x14ac:dyDescent="0.25">
      <c r="A552" s="1">
        <v>43252</v>
      </c>
      <c r="B552">
        <v>145393</v>
      </c>
      <c r="C552">
        <v>100210</v>
      </c>
    </row>
    <row r="553" spans="1:3" x14ac:dyDescent="0.25">
      <c r="A553" s="1">
        <v>43196</v>
      </c>
      <c r="B553">
        <v>165960</v>
      </c>
      <c r="C553">
        <v>115062</v>
      </c>
    </row>
    <row r="554" spans="1:3" x14ac:dyDescent="0.25">
      <c r="A554" s="1">
        <v>43313</v>
      </c>
      <c r="B554">
        <v>199300</v>
      </c>
      <c r="C554">
        <v>138059</v>
      </c>
    </row>
    <row r="555" spans="1:3" x14ac:dyDescent="0.25">
      <c r="A555" s="1">
        <v>43171</v>
      </c>
      <c r="B555">
        <v>233008</v>
      </c>
      <c r="C555">
        <v>162332</v>
      </c>
    </row>
    <row r="556" spans="1:3" x14ac:dyDescent="0.25">
      <c r="A556" s="1">
        <v>42624</v>
      </c>
      <c r="B556">
        <v>77191</v>
      </c>
      <c r="C556">
        <v>56387</v>
      </c>
    </row>
    <row r="557" spans="1:3" x14ac:dyDescent="0.25">
      <c r="A557" s="1">
        <v>42640</v>
      </c>
      <c r="B557">
        <v>163549</v>
      </c>
      <c r="C557">
        <v>121899</v>
      </c>
    </row>
    <row r="558" spans="1:3" x14ac:dyDescent="0.25">
      <c r="A558" s="1">
        <v>42607</v>
      </c>
      <c r="B558">
        <v>152620</v>
      </c>
      <c r="C558">
        <v>112495</v>
      </c>
    </row>
    <row r="559" spans="1:3" x14ac:dyDescent="0.25">
      <c r="A559" s="1">
        <v>42575</v>
      </c>
      <c r="B559">
        <v>79315</v>
      </c>
      <c r="C559">
        <v>57661</v>
      </c>
    </row>
    <row r="560" spans="1:3" x14ac:dyDescent="0.25">
      <c r="A560" s="1">
        <v>43391</v>
      </c>
      <c r="B560">
        <v>175309</v>
      </c>
      <c r="C560">
        <v>120640</v>
      </c>
    </row>
    <row r="561" spans="1:3" x14ac:dyDescent="0.25">
      <c r="A561" s="1">
        <v>43347</v>
      </c>
      <c r="B561">
        <v>217662</v>
      </c>
      <c r="C561">
        <v>152042</v>
      </c>
    </row>
    <row r="562" spans="1:3" x14ac:dyDescent="0.25">
      <c r="A562" s="1">
        <v>43420</v>
      </c>
      <c r="B562">
        <v>137098</v>
      </c>
      <c r="C562">
        <v>92393</v>
      </c>
    </row>
    <row r="563" spans="1:3" x14ac:dyDescent="0.25">
      <c r="A563" s="1">
        <v>42884</v>
      </c>
      <c r="B563">
        <v>187818</v>
      </c>
      <c r="C563">
        <v>140997</v>
      </c>
    </row>
    <row r="564" spans="1:3" x14ac:dyDescent="0.25">
      <c r="A564" s="1">
        <v>42616</v>
      </c>
      <c r="B564">
        <v>63328</v>
      </c>
      <c r="C564">
        <v>45817</v>
      </c>
    </row>
    <row r="565" spans="1:3" x14ac:dyDescent="0.25">
      <c r="A565" s="1">
        <v>42574</v>
      </c>
      <c r="B565">
        <v>63160</v>
      </c>
      <c r="C565">
        <v>45376</v>
      </c>
    </row>
    <row r="566" spans="1:3" x14ac:dyDescent="0.25">
      <c r="A566" s="1">
        <v>43098</v>
      </c>
      <c r="B566">
        <v>88039</v>
      </c>
      <c r="C566">
        <v>59102</v>
      </c>
    </row>
    <row r="567" spans="1:3" x14ac:dyDescent="0.25">
      <c r="A567" s="1">
        <v>43266</v>
      </c>
      <c r="B567">
        <v>152992</v>
      </c>
      <c r="C567">
        <v>105634</v>
      </c>
    </row>
    <row r="568" spans="1:3" x14ac:dyDescent="0.25">
      <c r="A568" s="1">
        <v>43427</v>
      </c>
      <c r="B568">
        <v>132486</v>
      </c>
      <c r="C568">
        <v>89156</v>
      </c>
    </row>
    <row r="569" spans="1:3" x14ac:dyDescent="0.25">
      <c r="A569" s="1">
        <v>43093</v>
      </c>
      <c r="B569">
        <v>32763</v>
      </c>
      <c r="C569">
        <v>21677</v>
      </c>
    </row>
    <row r="570" spans="1:3" x14ac:dyDescent="0.25">
      <c r="A570" s="1">
        <v>42990</v>
      </c>
      <c r="B570">
        <v>200716</v>
      </c>
      <c r="C570">
        <v>148682</v>
      </c>
    </row>
    <row r="571" spans="1:3" x14ac:dyDescent="0.25">
      <c r="A571" s="1">
        <v>42651</v>
      </c>
      <c r="B571">
        <v>61584</v>
      </c>
      <c r="C571">
        <v>44519</v>
      </c>
    </row>
    <row r="572" spans="1:3" x14ac:dyDescent="0.25">
      <c r="A572" s="1">
        <v>42996</v>
      </c>
      <c r="B572">
        <v>199389</v>
      </c>
      <c r="C572">
        <v>148184</v>
      </c>
    </row>
    <row r="573" spans="1:3" x14ac:dyDescent="0.25">
      <c r="A573" s="1">
        <v>42870</v>
      </c>
      <c r="B573">
        <v>188583</v>
      </c>
      <c r="C573">
        <v>142381</v>
      </c>
    </row>
    <row r="574" spans="1:3" x14ac:dyDescent="0.25">
      <c r="A574" s="1">
        <v>42791</v>
      </c>
      <c r="B574">
        <v>78224</v>
      </c>
      <c r="C574">
        <v>58947</v>
      </c>
    </row>
    <row r="575" spans="1:3" x14ac:dyDescent="0.25">
      <c r="A575" s="1">
        <v>42611</v>
      </c>
      <c r="B575">
        <v>175840</v>
      </c>
      <c r="C575">
        <v>131043</v>
      </c>
    </row>
    <row r="576" spans="1:3" x14ac:dyDescent="0.25">
      <c r="A576" s="1">
        <v>42620</v>
      </c>
      <c r="B576">
        <v>169298</v>
      </c>
      <c r="C576">
        <v>125624</v>
      </c>
    </row>
    <row r="577" spans="1:3" x14ac:dyDescent="0.25">
      <c r="A577" s="1">
        <v>42804</v>
      </c>
      <c r="B577">
        <v>148739</v>
      </c>
      <c r="C577">
        <v>111812</v>
      </c>
    </row>
    <row r="578" spans="1:3" x14ac:dyDescent="0.25">
      <c r="A578" s="1">
        <v>42719</v>
      </c>
      <c r="B578">
        <v>118568</v>
      </c>
      <c r="C578">
        <v>88066</v>
      </c>
    </row>
    <row r="579" spans="1:3" x14ac:dyDescent="0.25">
      <c r="A579" s="1">
        <v>42944</v>
      </c>
      <c r="B579">
        <v>141678</v>
      </c>
      <c r="C579">
        <v>99131</v>
      </c>
    </row>
    <row r="580" spans="1:3" x14ac:dyDescent="0.25">
      <c r="A580" s="1">
        <v>42751</v>
      </c>
      <c r="B580">
        <v>213787</v>
      </c>
      <c r="C580">
        <v>160041</v>
      </c>
    </row>
    <row r="581" spans="1:3" x14ac:dyDescent="0.25">
      <c r="A581" s="1">
        <v>42548</v>
      </c>
      <c r="B581">
        <v>178057</v>
      </c>
      <c r="C581">
        <v>130395</v>
      </c>
    </row>
    <row r="582" spans="1:3" x14ac:dyDescent="0.25">
      <c r="A582" s="1">
        <v>42769</v>
      </c>
      <c r="B582">
        <v>156807</v>
      </c>
      <c r="C582">
        <v>116681</v>
      </c>
    </row>
    <row r="583" spans="1:3" x14ac:dyDescent="0.25">
      <c r="A583" s="1">
        <v>43371</v>
      </c>
      <c r="B583">
        <v>124307</v>
      </c>
      <c r="C583">
        <v>84867</v>
      </c>
    </row>
    <row r="584" spans="1:3" x14ac:dyDescent="0.25">
      <c r="A584" s="1">
        <v>43107</v>
      </c>
      <c r="B584">
        <v>109918</v>
      </c>
      <c r="C584">
        <v>73425</v>
      </c>
    </row>
    <row r="585" spans="1:3" x14ac:dyDescent="0.25">
      <c r="A585" s="1">
        <v>42877</v>
      </c>
      <c r="B585">
        <v>190648</v>
      </c>
      <c r="C585">
        <v>143132</v>
      </c>
    </row>
    <row r="586" spans="1:3" x14ac:dyDescent="0.25">
      <c r="A586" s="1">
        <v>43284</v>
      </c>
      <c r="B586">
        <v>221139</v>
      </c>
      <c r="C586">
        <v>154557</v>
      </c>
    </row>
    <row r="587" spans="1:3" x14ac:dyDescent="0.25">
      <c r="A587" s="1">
        <v>42876</v>
      </c>
      <c r="B587">
        <v>83872</v>
      </c>
      <c r="C587">
        <v>62261</v>
      </c>
    </row>
    <row r="588" spans="1:3" x14ac:dyDescent="0.25">
      <c r="A588" s="1">
        <v>42875</v>
      </c>
      <c r="B588">
        <v>66240</v>
      </c>
      <c r="C588">
        <v>48740</v>
      </c>
    </row>
    <row r="589" spans="1:3" x14ac:dyDescent="0.25">
      <c r="A589" s="1">
        <v>43411</v>
      </c>
      <c r="B589">
        <v>187006</v>
      </c>
      <c r="C589">
        <v>127468</v>
      </c>
    </row>
    <row r="590" spans="1:3" x14ac:dyDescent="0.25">
      <c r="A590" s="1">
        <v>42830</v>
      </c>
      <c r="B590">
        <v>187152</v>
      </c>
      <c r="C590">
        <v>141505</v>
      </c>
    </row>
    <row r="591" spans="1:3" x14ac:dyDescent="0.25">
      <c r="A591" s="1">
        <v>43154</v>
      </c>
      <c r="B591">
        <v>185611</v>
      </c>
      <c r="C591">
        <v>126520</v>
      </c>
    </row>
    <row r="592" spans="1:3" x14ac:dyDescent="0.25">
      <c r="A592" s="1">
        <v>42896</v>
      </c>
      <c r="B592">
        <v>60194</v>
      </c>
      <c r="C592">
        <v>44709</v>
      </c>
    </row>
    <row r="593" spans="1:3" x14ac:dyDescent="0.25">
      <c r="A593" s="1">
        <v>42701</v>
      </c>
      <c r="B593">
        <v>76984</v>
      </c>
      <c r="C593">
        <v>56310</v>
      </c>
    </row>
    <row r="594" spans="1:3" x14ac:dyDescent="0.25">
      <c r="A594" s="1">
        <v>42849</v>
      </c>
      <c r="B594">
        <v>153469</v>
      </c>
      <c r="C594">
        <v>115777</v>
      </c>
    </row>
    <row r="595" spans="1:3" x14ac:dyDescent="0.25">
      <c r="A595" s="1">
        <v>42672</v>
      </c>
      <c r="B595">
        <v>54376</v>
      </c>
      <c r="C595">
        <v>38929</v>
      </c>
    </row>
    <row r="596" spans="1:3" x14ac:dyDescent="0.25">
      <c r="A596" s="1">
        <v>43279</v>
      </c>
      <c r="B596">
        <v>191214</v>
      </c>
      <c r="C596">
        <v>133159</v>
      </c>
    </row>
    <row r="597" spans="1:3" x14ac:dyDescent="0.25">
      <c r="A597" s="1">
        <v>43166</v>
      </c>
      <c r="B597">
        <v>240404</v>
      </c>
      <c r="C597">
        <v>166458</v>
      </c>
    </row>
    <row r="598" spans="1:3" x14ac:dyDescent="0.25">
      <c r="A598" s="1">
        <v>42888</v>
      </c>
      <c r="B598">
        <v>124786</v>
      </c>
      <c r="C598">
        <v>93661</v>
      </c>
    </row>
    <row r="599" spans="1:3" x14ac:dyDescent="0.25">
      <c r="A599" s="1">
        <v>42862</v>
      </c>
      <c r="B599">
        <v>83907</v>
      </c>
      <c r="C599">
        <v>61966</v>
      </c>
    </row>
    <row r="600" spans="1:3" x14ac:dyDescent="0.25">
      <c r="A600" s="1">
        <v>43013</v>
      </c>
      <c r="B600">
        <v>177271</v>
      </c>
      <c r="C600">
        <v>130892</v>
      </c>
    </row>
    <row r="601" spans="1:3" x14ac:dyDescent="0.25">
      <c r="A601" s="1">
        <v>42897</v>
      </c>
      <c r="B601">
        <v>66566</v>
      </c>
      <c r="C601">
        <v>49162</v>
      </c>
    </row>
    <row r="602" spans="1:3" x14ac:dyDescent="0.25">
      <c r="A602" s="1">
        <v>43315</v>
      </c>
      <c r="B602">
        <v>149830</v>
      </c>
      <c r="C602">
        <v>102205</v>
      </c>
    </row>
    <row r="603" spans="1:3" x14ac:dyDescent="0.25">
      <c r="A603" s="1">
        <v>42630</v>
      </c>
      <c r="B603">
        <v>58636</v>
      </c>
      <c r="C603">
        <v>42106</v>
      </c>
    </row>
    <row r="604" spans="1:3" x14ac:dyDescent="0.25">
      <c r="A604" s="1">
        <v>43396</v>
      </c>
      <c r="B604">
        <v>203408</v>
      </c>
      <c r="C604">
        <v>143322</v>
      </c>
    </row>
    <row r="605" spans="1:3" x14ac:dyDescent="0.25">
      <c r="A605" s="1">
        <v>43306</v>
      </c>
      <c r="B605">
        <v>201347</v>
      </c>
      <c r="C605">
        <v>139099</v>
      </c>
    </row>
    <row r="606" spans="1:3" x14ac:dyDescent="0.25">
      <c r="A606" s="1">
        <v>42733</v>
      </c>
      <c r="B606">
        <v>70956</v>
      </c>
      <c r="C606">
        <v>51799</v>
      </c>
    </row>
    <row r="607" spans="1:3" x14ac:dyDescent="0.25">
      <c r="A607" s="1">
        <v>42637</v>
      </c>
      <c r="B607">
        <v>57699</v>
      </c>
      <c r="C607">
        <v>41278</v>
      </c>
    </row>
    <row r="608" spans="1:3" x14ac:dyDescent="0.25">
      <c r="A608" s="1">
        <v>42573</v>
      </c>
      <c r="B608">
        <v>119106</v>
      </c>
      <c r="C608">
        <v>87140</v>
      </c>
    </row>
    <row r="609" spans="1:3" x14ac:dyDescent="0.25">
      <c r="A609" s="1">
        <v>43354</v>
      </c>
      <c r="B609">
        <v>209438</v>
      </c>
      <c r="C609">
        <v>147470</v>
      </c>
    </row>
    <row r="610" spans="1:3" x14ac:dyDescent="0.25">
      <c r="A610" s="1">
        <v>43145</v>
      </c>
      <c r="B610">
        <v>223444</v>
      </c>
      <c r="C610">
        <v>153409</v>
      </c>
    </row>
    <row r="611" spans="1:3" x14ac:dyDescent="0.25">
      <c r="A611" s="1">
        <v>42703</v>
      </c>
      <c r="B611">
        <v>164706</v>
      </c>
      <c r="C611">
        <v>122232</v>
      </c>
    </row>
    <row r="612" spans="1:3" x14ac:dyDescent="0.25">
      <c r="A612" s="1">
        <v>42642</v>
      </c>
      <c r="B612">
        <v>139076</v>
      </c>
      <c r="C612">
        <v>102722</v>
      </c>
    </row>
    <row r="613" spans="1:3" x14ac:dyDescent="0.25">
      <c r="A613" s="1">
        <v>42583</v>
      </c>
      <c r="B613">
        <v>179955</v>
      </c>
      <c r="C613">
        <v>133135</v>
      </c>
    </row>
    <row r="614" spans="1:3" x14ac:dyDescent="0.25">
      <c r="A614" s="1">
        <v>42957</v>
      </c>
      <c r="B614">
        <v>177034</v>
      </c>
      <c r="C614">
        <v>129070</v>
      </c>
    </row>
    <row r="615" spans="1:3" x14ac:dyDescent="0.25">
      <c r="A615" s="1">
        <v>42912</v>
      </c>
      <c r="B615">
        <v>178374</v>
      </c>
      <c r="C615">
        <v>133516</v>
      </c>
    </row>
    <row r="616" spans="1:3" x14ac:dyDescent="0.25">
      <c r="A616" s="1">
        <v>43274</v>
      </c>
      <c r="B616">
        <v>84053</v>
      </c>
      <c r="C616">
        <v>56136</v>
      </c>
    </row>
    <row r="617" spans="1:3" x14ac:dyDescent="0.25">
      <c r="A617" s="1">
        <v>43138</v>
      </c>
      <c r="B617">
        <v>265249</v>
      </c>
      <c r="C617">
        <v>181490</v>
      </c>
    </row>
    <row r="618" spans="1:3" x14ac:dyDescent="0.25">
      <c r="A618" s="1">
        <v>43087</v>
      </c>
      <c r="B618">
        <v>151026</v>
      </c>
      <c r="C618">
        <v>103432</v>
      </c>
    </row>
    <row r="619" spans="1:3" x14ac:dyDescent="0.25">
      <c r="A619" s="1">
        <v>42564</v>
      </c>
      <c r="B619">
        <v>164587</v>
      </c>
      <c r="C619">
        <v>120033</v>
      </c>
    </row>
    <row r="620" spans="1:3" x14ac:dyDescent="0.25">
      <c r="A620" s="1">
        <v>42777</v>
      </c>
      <c r="B620">
        <v>76249</v>
      </c>
      <c r="C620">
        <v>56005</v>
      </c>
    </row>
    <row r="621" spans="1:3" x14ac:dyDescent="0.25">
      <c r="A621" s="1">
        <v>42629</v>
      </c>
      <c r="B621">
        <v>116681</v>
      </c>
      <c r="C621">
        <v>86009</v>
      </c>
    </row>
    <row r="622" spans="1:3" x14ac:dyDescent="0.25">
      <c r="A622" s="1">
        <v>42737</v>
      </c>
      <c r="B622">
        <v>82823</v>
      </c>
      <c r="C622">
        <v>60880</v>
      </c>
    </row>
    <row r="623" spans="1:3" x14ac:dyDescent="0.25">
      <c r="A623" s="1">
        <v>43040</v>
      </c>
      <c r="B623">
        <v>187410</v>
      </c>
      <c r="C623">
        <v>138761</v>
      </c>
    </row>
    <row r="624" spans="1:3" x14ac:dyDescent="0.25">
      <c r="A624" s="1">
        <v>43298</v>
      </c>
      <c r="B624">
        <v>217865</v>
      </c>
      <c r="C624">
        <v>151798</v>
      </c>
    </row>
    <row r="625" spans="1:3" x14ac:dyDescent="0.25">
      <c r="A625" s="1">
        <v>42782</v>
      </c>
      <c r="B625">
        <v>194001</v>
      </c>
      <c r="C625">
        <v>147703</v>
      </c>
    </row>
    <row r="626" spans="1:3" x14ac:dyDescent="0.25">
      <c r="A626" s="1">
        <v>42697</v>
      </c>
      <c r="B626">
        <v>163868</v>
      </c>
      <c r="C626">
        <v>121945</v>
      </c>
    </row>
    <row r="627" spans="1:3" x14ac:dyDescent="0.25">
      <c r="A627" s="1">
        <v>42635</v>
      </c>
      <c r="B627">
        <v>148845</v>
      </c>
      <c r="C627">
        <v>110359</v>
      </c>
    </row>
    <row r="628" spans="1:3" x14ac:dyDescent="0.25">
      <c r="A628" s="1">
        <v>43082</v>
      </c>
      <c r="B628">
        <v>161446</v>
      </c>
      <c r="C628">
        <v>109783</v>
      </c>
    </row>
    <row r="629" spans="1:3" x14ac:dyDescent="0.25">
      <c r="A629" s="1">
        <v>43232</v>
      </c>
      <c r="B629">
        <v>82699</v>
      </c>
      <c r="C629">
        <v>55444</v>
      </c>
    </row>
    <row r="630" spans="1:3" x14ac:dyDescent="0.25">
      <c r="A630" s="1">
        <v>42955</v>
      </c>
      <c r="B630">
        <v>202713</v>
      </c>
      <c r="C630">
        <v>149298</v>
      </c>
    </row>
    <row r="631" spans="1:3" x14ac:dyDescent="0.25">
      <c r="A631" s="1">
        <v>43061</v>
      </c>
      <c r="B631">
        <v>186676</v>
      </c>
      <c r="C631">
        <v>138654</v>
      </c>
    </row>
    <row r="632" spans="1:3" x14ac:dyDescent="0.25">
      <c r="A632" s="1">
        <v>43321</v>
      </c>
      <c r="B632">
        <v>188362</v>
      </c>
      <c r="C632">
        <v>131454</v>
      </c>
    </row>
    <row r="633" spans="1:3" x14ac:dyDescent="0.25">
      <c r="A633" s="1">
        <v>42880</v>
      </c>
      <c r="B633">
        <v>143970</v>
      </c>
      <c r="C633">
        <v>106708</v>
      </c>
    </row>
    <row r="634" spans="1:3" x14ac:dyDescent="0.25">
      <c r="A634" s="1">
        <v>43115</v>
      </c>
      <c r="B634">
        <v>262671</v>
      </c>
      <c r="C634">
        <v>178869</v>
      </c>
    </row>
    <row r="635" spans="1:3" x14ac:dyDescent="0.25">
      <c r="A635" s="1">
        <v>43031</v>
      </c>
      <c r="B635">
        <v>192917</v>
      </c>
      <c r="C635">
        <v>143045</v>
      </c>
    </row>
    <row r="636" spans="1:3" x14ac:dyDescent="0.25">
      <c r="A636" s="1">
        <v>43357</v>
      </c>
      <c r="B636">
        <v>140950</v>
      </c>
      <c r="C636">
        <v>96851</v>
      </c>
    </row>
    <row r="637" spans="1:3" x14ac:dyDescent="0.25">
      <c r="A637" s="1">
        <v>42596</v>
      </c>
      <c r="B637">
        <v>76470</v>
      </c>
      <c r="C637">
        <v>56379</v>
      </c>
    </row>
    <row r="638" spans="1:3" x14ac:dyDescent="0.25">
      <c r="A638" s="1">
        <v>43131</v>
      </c>
      <c r="B638">
        <v>259443</v>
      </c>
      <c r="C638">
        <v>176930</v>
      </c>
    </row>
    <row r="639" spans="1:3" x14ac:dyDescent="0.25">
      <c r="A639" s="1">
        <v>43184</v>
      </c>
      <c r="B639">
        <v>107413</v>
      </c>
      <c r="C639">
        <v>73750</v>
      </c>
    </row>
    <row r="640" spans="1:3" x14ac:dyDescent="0.25">
      <c r="A640" s="1">
        <v>42922</v>
      </c>
      <c r="B640">
        <v>159764</v>
      </c>
      <c r="C640">
        <v>116254</v>
      </c>
    </row>
    <row r="641" spans="1:3" x14ac:dyDescent="0.25">
      <c r="A641" s="1">
        <v>42641</v>
      </c>
      <c r="B641">
        <v>153706</v>
      </c>
      <c r="C641">
        <v>111833</v>
      </c>
    </row>
    <row r="642" spans="1:3" x14ac:dyDescent="0.25">
      <c r="A642" s="1">
        <v>43325</v>
      </c>
      <c r="B642">
        <v>222386</v>
      </c>
      <c r="C642">
        <v>155461</v>
      </c>
    </row>
    <row r="643" spans="1:3" x14ac:dyDescent="0.25">
      <c r="A643" s="1">
        <v>42908</v>
      </c>
      <c r="B643">
        <v>157600</v>
      </c>
      <c r="C643">
        <v>118047</v>
      </c>
    </row>
    <row r="644" spans="1:3" x14ac:dyDescent="0.25">
      <c r="A644" s="1">
        <v>43378</v>
      </c>
      <c r="B644">
        <v>142019</v>
      </c>
      <c r="C644">
        <v>97627</v>
      </c>
    </row>
    <row r="645" spans="1:3" x14ac:dyDescent="0.25">
      <c r="A645" s="1">
        <v>43091</v>
      </c>
      <c r="B645">
        <v>83304</v>
      </c>
      <c r="C645">
        <v>55915</v>
      </c>
    </row>
    <row r="646" spans="1:3" x14ac:dyDescent="0.25">
      <c r="A646" s="1">
        <v>42977</v>
      </c>
      <c r="B646">
        <v>185767</v>
      </c>
      <c r="C646">
        <v>137431</v>
      </c>
    </row>
    <row r="647" spans="1:3" x14ac:dyDescent="0.25">
      <c r="A647" s="1">
        <v>42787</v>
      </c>
      <c r="B647">
        <v>221450</v>
      </c>
      <c r="C647">
        <v>170432</v>
      </c>
    </row>
    <row r="648" spans="1:3" x14ac:dyDescent="0.25">
      <c r="A648" s="1">
        <v>43404</v>
      </c>
      <c r="B648">
        <v>186922</v>
      </c>
      <c r="C648">
        <v>118501</v>
      </c>
    </row>
    <row r="649" spans="1:3" x14ac:dyDescent="0.25">
      <c r="A649" s="1">
        <v>43353</v>
      </c>
      <c r="B649">
        <v>217427</v>
      </c>
      <c r="C649">
        <v>152654</v>
      </c>
    </row>
    <row r="650" spans="1:3" x14ac:dyDescent="0.25">
      <c r="A650" s="1">
        <v>43454</v>
      </c>
      <c r="B650">
        <v>1229</v>
      </c>
      <c r="C650">
        <v>858</v>
      </c>
    </row>
    <row r="651" spans="1:3" x14ac:dyDescent="0.25">
      <c r="A651" s="1">
        <v>42838</v>
      </c>
      <c r="B651">
        <v>119306</v>
      </c>
      <c r="C651">
        <v>89827</v>
      </c>
    </row>
    <row r="652" spans="1:3" x14ac:dyDescent="0.25">
      <c r="A652" s="1">
        <v>43078</v>
      </c>
      <c r="B652">
        <v>66173</v>
      </c>
      <c r="C652">
        <v>47376</v>
      </c>
    </row>
    <row r="653" spans="1:3" x14ac:dyDescent="0.25">
      <c r="A653" s="1">
        <v>43352</v>
      </c>
      <c r="B653">
        <v>98634</v>
      </c>
      <c r="C653">
        <v>67606</v>
      </c>
    </row>
    <row r="654" spans="1:3" x14ac:dyDescent="0.25">
      <c r="A654" s="1">
        <v>43092</v>
      </c>
      <c r="B654">
        <v>48447</v>
      </c>
      <c r="C654">
        <v>31835</v>
      </c>
    </row>
    <row r="655" spans="1:3" x14ac:dyDescent="0.25">
      <c r="A655" s="1">
        <v>43007</v>
      </c>
      <c r="B655">
        <v>113251</v>
      </c>
      <c r="C655">
        <v>81890</v>
      </c>
    </row>
    <row r="656" spans="1:3" x14ac:dyDescent="0.25">
      <c r="A656" s="1">
        <v>42942</v>
      </c>
      <c r="B656">
        <v>187958</v>
      </c>
      <c r="C656">
        <v>136570</v>
      </c>
    </row>
    <row r="657" spans="1:3" x14ac:dyDescent="0.25">
      <c r="A657" s="1">
        <v>43223</v>
      </c>
      <c r="B657">
        <v>196954</v>
      </c>
      <c r="C657">
        <v>136402</v>
      </c>
    </row>
    <row r="658" spans="1:3" x14ac:dyDescent="0.25">
      <c r="A658" s="1">
        <v>42855</v>
      </c>
      <c r="B658">
        <v>80942</v>
      </c>
      <c r="C658">
        <v>60310</v>
      </c>
    </row>
    <row r="659" spans="1:3" x14ac:dyDescent="0.25">
      <c r="A659" s="1">
        <v>43316</v>
      </c>
      <c r="B659">
        <v>84420</v>
      </c>
      <c r="C659">
        <v>56088</v>
      </c>
    </row>
    <row r="660" spans="1:3" x14ac:dyDescent="0.25">
      <c r="A660" s="1">
        <v>43295</v>
      </c>
      <c r="B660">
        <v>86061</v>
      </c>
      <c r="C660">
        <v>57917</v>
      </c>
    </row>
    <row r="661" spans="1:3" x14ac:dyDescent="0.25">
      <c r="A661" s="1">
        <v>43428</v>
      </c>
      <c r="B661">
        <v>76972</v>
      </c>
      <c r="C661">
        <v>50316</v>
      </c>
    </row>
    <row r="662" spans="1:3" x14ac:dyDescent="0.25">
      <c r="A662" s="1">
        <v>42952</v>
      </c>
      <c r="B662">
        <v>72991</v>
      </c>
      <c r="C662">
        <v>51210</v>
      </c>
    </row>
    <row r="663" spans="1:3" x14ac:dyDescent="0.25">
      <c r="A663" s="1">
        <v>42903</v>
      </c>
      <c r="B663">
        <v>62759</v>
      </c>
      <c r="C663">
        <v>45756</v>
      </c>
    </row>
    <row r="664" spans="1:3" x14ac:dyDescent="0.25">
      <c r="A664" s="1">
        <v>43133</v>
      </c>
      <c r="B664">
        <v>200435</v>
      </c>
      <c r="C664">
        <v>135904</v>
      </c>
    </row>
    <row r="665" spans="1:3" x14ac:dyDescent="0.25">
      <c r="A665" s="1">
        <v>42821</v>
      </c>
      <c r="B665">
        <v>202884</v>
      </c>
      <c r="C665">
        <v>153509</v>
      </c>
    </row>
    <row r="666" spans="1:3" x14ac:dyDescent="0.25">
      <c r="A666" s="1">
        <v>42688</v>
      </c>
      <c r="B666">
        <v>172995</v>
      </c>
      <c r="C666">
        <v>128735</v>
      </c>
    </row>
    <row r="667" spans="1:3" x14ac:dyDescent="0.25">
      <c r="A667" s="1">
        <v>43268</v>
      </c>
      <c r="B667">
        <v>109796</v>
      </c>
      <c r="C667">
        <v>75278</v>
      </c>
    </row>
    <row r="668" spans="1:3" x14ac:dyDescent="0.25">
      <c r="A668" s="1">
        <v>43122</v>
      </c>
      <c r="B668">
        <v>266876</v>
      </c>
      <c r="C668">
        <v>182477</v>
      </c>
    </row>
    <row r="669" spans="1:3" x14ac:dyDescent="0.25">
      <c r="A669" s="1">
        <v>42923</v>
      </c>
      <c r="B669">
        <v>128848</v>
      </c>
      <c r="C669">
        <v>93142</v>
      </c>
    </row>
    <row r="670" spans="1:3" x14ac:dyDescent="0.25">
      <c r="A670" s="1">
        <v>42622</v>
      </c>
      <c r="B670">
        <v>122861</v>
      </c>
      <c r="C670">
        <v>90950</v>
      </c>
    </row>
    <row r="671" spans="1:3" x14ac:dyDescent="0.25">
      <c r="A671" s="1">
        <v>43067</v>
      </c>
      <c r="B671">
        <v>186518</v>
      </c>
      <c r="C671">
        <v>138046</v>
      </c>
    </row>
    <row r="672" spans="1:3" x14ac:dyDescent="0.25">
      <c r="A672" s="1">
        <v>43300</v>
      </c>
      <c r="B672">
        <v>187234</v>
      </c>
      <c r="C672">
        <v>130190</v>
      </c>
    </row>
    <row r="673" spans="1:3" x14ac:dyDescent="0.25">
      <c r="A673" s="1">
        <v>42681</v>
      </c>
      <c r="B673">
        <v>181110</v>
      </c>
      <c r="C673">
        <v>134834</v>
      </c>
    </row>
    <row r="674" spans="1:3" x14ac:dyDescent="0.25">
      <c r="A674" s="1">
        <v>42983</v>
      </c>
      <c r="B674">
        <v>200232</v>
      </c>
      <c r="C674">
        <v>148185</v>
      </c>
    </row>
    <row r="675" spans="1:3" x14ac:dyDescent="0.25">
      <c r="A675" s="1">
        <v>42836</v>
      </c>
      <c r="B675">
        <v>177590</v>
      </c>
      <c r="C675">
        <v>134960</v>
      </c>
    </row>
    <row r="676" spans="1:3" x14ac:dyDescent="0.25">
      <c r="A676" s="1">
        <v>42931</v>
      </c>
      <c r="B676">
        <v>63939</v>
      </c>
      <c r="C676">
        <v>46286</v>
      </c>
    </row>
    <row r="677" spans="1:3" x14ac:dyDescent="0.25">
      <c r="A677" s="1">
        <v>42565</v>
      </c>
      <c r="B677">
        <v>149731</v>
      </c>
      <c r="C677">
        <v>108387</v>
      </c>
    </row>
    <row r="678" spans="1:3" x14ac:dyDescent="0.25">
      <c r="A678" s="1">
        <v>43263</v>
      </c>
      <c r="B678">
        <v>228629</v>
      </c>
      <c r="C678">
        <v>160461</v>
      </c>
    </row>
    <row r="679" spans="1:3" x14ac:dyDescent="0.25">
      <c r="A679" s="1">
        <v>42599</v>
      </c>
      <c r="B679">
        <v>167609</v>
      </c>
      <c r="C679">
        <v>124257</v>
      </c>
    </row>
    <row r="680" spans="1:3" x14ac:dyDescent="0.25">
      <c r="A680" s="1">
        <v>43322</v>
      </c>
      <c r="B680">
        <v>149283</v>
      </c>
      <c r="C680">
        <v>104065</v>
      </c>
    </row>
    <row r="681" spans="1:3" x14ac:dyDescent="0.25">
      <c r="A681" s="1">
        <v>43095</v>
      </c>
      <c r="B681">
        <v>50766</v>
      </c>
      <c r="C681">
        <v>33882</v>
      </c>
    </row>
    <row r="682" spans="1:3" x14ac:dyDescent="0.25">
      <c r="A682" s="1">
        <v>42928</v>
      </c>
      <c r="B682">
        <v>168557</v>
      </c>
      <c r="C682">
        <v>125716</v>
      </c>
    </row>
    <row r="683" spans="1:3" x14ac:dyDescent="0.25">
      <c r="A683" s="1">
        <v>42795</v>
      </c>
      <c r="B683">
        <v>212253</v>
      </c>
      <c r="C683">
        <v>163121</v>
      </c>
    </row>
    <row r="684" spans="1:3" x14ac:dyDescent="0.25">
      <c r="A684" s="1">
        <v>43230</v>
      </c>
      <c r="B684">
        <v>194566</v>
      </c>
      <c r="C684">
        <v>134564</v>
      </c>
    </row>
    <row r="685" spans="1:3" x14ac:dyDescent="0.25">
      <c r="A685" s="1">
        <v>42525</v>
      </c>
      <c r="B685">
        <v>68565</v>
      </c>
      <c r="C685">
        <v>48415</v>
      </c>
    </row>
    <row r="686" spans="1:3" x14ac:dyDescent="0.25">
      <c r="A686" s="1">
        <v>43139</v>
      </c>
      <c r="B686">
        <v>240488</v>
      </c>
      <c r="C686">
        <v>163909</v>
      </c>
    </row>
    <row r="687" spans="1:3" x14ac:dyDescent="0.25">
      <c r="A687" s="1">
        <v>42920</v>
      </c>
      <c r="B687">
        <v>180387</v>
      </c>
      <c r="C687">
        <v>135321</v>
      </c>
    </row>
    <row r="688" spans="1:3" x14ac:dyDescent="0.25">
      <c r="A688" s="1">
        <v>43039</v>
      </c>
      <c r="B688">
        <v>187861</v>
      </c>
      <c r="C688">
        <v>139394</v>
      </c>
    </row>
    <row r="689" spans="1:3" x14ac:dyDescent="0.25">
      <c r="A689" s="1">
        <v>42663</v>
      </c>
      <c r="B689">
        <v>147651</v>
      </c>
      <c r="C689">
        <v>109475</v>
      </c>
    </row>
    <row r="690" spans="1:3" x14ac:dyDescent="0.25">
      <c r="A690" s="1">
        <v>43029</v>
      </c>
      <c r="B690">
        <v>78164</v>
      </c>
      <c r="C690">
        <v>55134</v>
      </c>
    </row>
    <row r="691" spans="1:3" x14ac:dyDescent="0.25">
      <c r="A691" s="1">
        <v>42581</v>
      </c>
      <c r="B691">
        <v>58585</v>
      </c>
      <c r="C691">
        <v>41882</v>
      </c>
    </row>
    <row r="692" spans="1:3" x14ac:dyDescent="0.25">
      <c r="A692" s="1">
        <v>42797</v>
      </c>
      <c r="B692">
        <v>153430</v>
      </c>
      <c r="C692">
        <v>116230</v>
      </c>
    </row>
    <row r="693" spans="1:3" x14ac:dyDescent="0.25">
      <c r="A693" s="1">
        <v>42538</v>
      </c>
      <c r="B693">
        <v>123880</v>
      </c>
      <c r="C693">
        <v>89711</v>
      </c>
    </row>
    <row r="694" spans="1:3" x14ac:dyDescent="0.25">
      <c r="A694" s="1">
        <v>43189</v>
      </c>
      <c r="B694">
        <v>78501</v>
      </c>
      <c r="C694">
        <v>52691</v>
      </c>
    </row>
    <row r="695" spans="1:3" x14ac:dyDescent="0.25">
      <c r="A695" s="1">
        <v>42953</v>
      </c>
      <c r="B695">
        <v>94896</v>
      </c>
      <c r="C695">
        <v>68107</v>
      </c>
    </row>
    <row r="696" spans="1:3" x14ac:dyDescent="0.25">
      <c r="A696" s="1">
        <v>42921</v>
      </c>
      <c r="B696">
        <v>179898</v>
      </c>
      <c r="C696">
        <v>133672</v>
      </c>
    </row>
    <row r="697" spans="1:3" x14ac:dyDescent="0.25">
      <c r="A697" s="1">
        <v>43286</v>
      </c>
      <c r="B697">
        <v>191153</v>
      </c>
      <c r="C697">
        <v>133308</v>
      </c>
    </row>
    <row r="698" spans="1:3" x14ac:dyDescent="0.25">
      <c r="A698" s="1">
        <v>42939</v>
      </c>
      <c r="B698">
        <v>87570</v>
      </c>
      <c r="C698">
        <v>63666</v>
      </c>
    </row>
    <row r="699" spans="1:3" x14ac:dyDescent="0.25">
      <c r="A699" s="1">
        <v>43180</v>
      </c>
      <c r="B699">
        <v>229694</v>
      </c>
      <c r="C699">
        <v>159133</v>
      </c>
    </row>
    <row r="700" spans="1:3" x14ac:dyDescent="0.25">
      <c r="A700" s="1">
        <v>43012</v>
      </c>
      <c r="B700">
        <v>188448</v>
      </c>
      <c r="C700">
        <v>139174</v>
      </c>
    </row>
    <row r="701" spans="1:3" x14ac:dyDescent="0.25">
      <c r="A701" s="1">
        <v>43242</v>
      </c>
      <c r="B701">
        <v>226238</v>
      </c>
      <c r="C701">
        <v>157519</v>
      </c>
    </row>
    <row r="702" spans="1:3" x14ac:dyDescent="0.25">
      <c r="A702" s="1">
        <v>42734</v>
      </c>
      <c r="B702">
        <v>59913</v>
      </c>
      <c r="C702">
        <v>43918</v>
      </c>
    </row>
    <row r="703" spans="1:3" x14ac:dyDescent="0.25">
      <c r="A703" s="1">
        <v>42666</v>
      </c>
      <c r="B703">
        <v>74091</v>
      </c>
      <c r="C703">
        <v>54001</v>
      </c>
    </row>
    <row r="704" spans="1:3" x14ac:dyDescent="0.25">
      <c r="A704" s="1">
        <v>43099</v>
      </c>
      <c r="B704">
        <v>60625</v>
      </c>
      <c r="C704">
        <v>40058</v>
      </c>
    </row>
    <row r="705" spans="1:3" x14ac:dyDescent="0.25">
      <c r="A705" s="1">
        <v>42609</v>
      </c>
      <c r="B705">
        <v>61000</v>
      </c>
      <c r="C705">
        <v>43772</v>
      </c>
    </row>
    <row r="706" spans="1:3" x14ac:dyDescent="0.25">
      <c r="A706" s="1">
        <v>43415</v>
      </c>
      <c r="B706">
        <v>96887</v>
      </c>
      <c r="C706">
        <v>65176</v>
      </c>
    </row>
    <row r="707" spans="1:3" x14ac:dyDescent="0.25">
      <c r="A707" s="1">
        <v>43128</v>
      </c>
      <c r="B707">
        <v>119413</v>
      </c>
      <c r="C707">
        <v>79603</v>
      </c>
    </row>
    <row r="708" spans="1:3" x14ac:dyDescent="0.25">
      <c r="A708" s="1">
        <v>43250</v>
      </c>
      <c r="B708">
        <v>201972</v>
      </c>
      <c r="C708">
        <v>140739</v>
      </c>
    </row>
    <row r="709" spans="1:3" x14ac:dyDescent="0.25">
      <c r="A709" s="1">
        <v>42710</v>
      </c>
      <c r="B709">
        <v>161416</v>
      </c>
      <c r="C709">
        <v>121167</v>
      </c>
    </row>
    <row r="710" spans="1:3" x14ac:dyDescent="0.25">
      <c r="A710" s="1">
        <v>42680</v>
      </c>
      <c r="B710">
        <v>77863</v>
      </c>
      <c r="C710">
        <v>57172</v>
      </c>
    </row>
    <row r="711" spans="1:3" x14ac:dyDescent="0.25">
      <c r="A711" s="1">
        <v>43113</v>
      </c>
      <c r="B711">
        <v>105373</v>
      </c>
      <c r="C711">
        <v>69221</v>
      </c>
    </row>
    <row r="712" spans="1:3" x14ac:dyDescent="0.25">
      <c r="A712" s="1">
        <v>43004</v>
      </c>
      <c r="B712">
        <v>185264</v>
      </c>
      <c r="C712">
        <v>136801</v>
      </c>
    </row>
    <row r="713" spans="1:3" x14ac:dyDescent="0.25">
      <c r="A713" s="1">
        <v>42587</v>
      </c>
      <c r="B713">
        <v>120865</v>
      </c>
      <c r="C713">
        <v>88484</v>
      </c>
    </row>
    <row r="714" spans="1:3" x14ac:dyDescent="0.25">
      <c r="A714" s="1">
        <v>43053</v>
      </c>
      <c r="B714">
        <v>194256</v>
      </c>
      <c r="C714">
        <v>145575</v>
      </c>
    </row>
    <row r="715" spans="1:3" x14ac:dyDescent="0.25">
      <c r="A715" s="1">
        <v>43289</v>
      </c>
      <c r="B715">
        <v>103504</v>
      </c>
      <c r="C715">
        <v>71642</v>
      </c>
    </row>
    <row r="716" spans="1:3" x14ac:dyDescent="0.25">
      <c r="A716" s="1">
        <v>42789</v>
      </c>
      <c r="B716">
        <v>194143</v>
      </c>
      <c r="C716">
        <v>154758</v>
      </c>
    </row>
    <row r="717" spans="1:3" x14ac:dyDescent="0.25">
      <c r="A717" s="1">
        <v>42579</v>
      </c>
      <c r="B717">
        <v>147645</v>
      </c>
      <c r="C717">
        <v>108286</v>
      </c>
    </row>
    <row r="718" spans="1:3" x14ac:dyDescent="0.25">
      <c r="A718" s="1">
        <v>42919</v>
      </c>
      <c r="B718">
        <v>183060</v>
      </c>
      <c r="C718">
        <v>136816</v>
      </c>
    </row>
    <row r="719" spans="1:3" x14ac:dyDescent="0.25">
      <c r="A719" s="1">
        <v>42878</v>
      </c>
      <c r="B719">
        <v>185761</v>
      </c>
      <c r="C719">
        <v>140054</v>
      </c>
    </row>
    <row r="720" spans="1:3" x14ac:dyDescent="0.25">
      <c r="A720" s="1">
        <v>42577</v>
      </c>
      <c r="B720">
        <v>170748</v>
      </c>
      <c r="C720">
        <v>126423</v>
      </c>
    </row>
    <row r="721" spans="1:3" x14ac:dyDescent="0.25">
      <c r="A721" s="1">
        <v>42979</v>
      </c>
      <c r="B721">
        <v>131916</v>
      </c>
      <c r="C721">
        <v>95904</v>
      </c>
    </row>
    <row r="722" spans="1:3" x14ac:dyDescent="0.25">
      <c r="A722" s="1">
        <v>43388</v>
      </c>
      <c r="B722">
        <v>217224</v>
      </c>
      <c r="C722">
        <v>150962</v>
      </c>
    </row>
    <row r="723" spans="1:3" x14ac:dyDescent="0.25">
      <c r="A723" s="1">
        <v>43421</v>
      </c>
      <c r="B723">
        <v>80310</v>
      </c>
      <c r="C723">
        <v>52721</v>
      </c>
    </row>
    <row r="724" spans="1:3" x14ac:dyDescent="0.25">
      <c r="A724" s="1">
        <v>43202</v>
      </c>
      <c r="B724">
        <v>199866</v>
      </c>
      <c r="C724">
        <v>138474</v>
      </c>
    </row>
    <row r="725" spans="1:3" x14ac:dyDescent="0.25">
      <c r="A725" s="1">
        <v>43151</v>
      </c>
      <c r="B725">
        <v>266567</v>
      </c>
      <c r="C725">
        <v>184031</v>
      </c>
    </row>
    <row r="726" spans="1:3" x14ac:dyDescent="0.25">
      <c r="A726" s="1">
        <v>43127</v>
      </c>
      <c r="B726">
        <v>90014</v>
      </c>
      <c r="C726">
        <v>59313</v>
      </c>
    </row>
    <row r="727" spans="1:3" x14ac:dyDescent="0.25">
      <c r="A727" s="1">
        <v>42881</v>
      </c>
      <c r="B727">
        <v>128072</v>
      </c>
      <c r="C727">
        <v>95800</v>
      </c>
    </row>
    <row r="728" spans="1:3" x14ac:dyDescent="0.25">
      <c r="A728" s="1">
        <v>42950</v>
      </c>
      <c r="B728">
        <v>181710</v>
      </c>
      <c r="C728">
        <v>133720</v>
      </c>
    </row>
    <row r="729" spans="1:3" x14ac:dyDescent="0.25">
      <c r="A729" s="1">
        <v>42673</v>
      </c>
      <c r="B729">
        <v>69954</v>
      </c>
      <c r="C729">
        <v>50902</v>
      </c>
    </row>
    <row r="730" spans="1:3" x14ac:dyDescent="0.25">
      <c r="A730" s="1">
        <v>43330</v>
      </c>
      <c r="B730">
        <v>83475</v>
      </c>
      <c r="C730">
        <v>55956</v>
      </c>
    </row>
    <row r="731" spans="1:3" x14ac:dyDescent="0.25">
      <c r="A731" s="1">
        <v>43178</v>
      </c>
      <c r="B731">
        <v>261495</v>
      </c>
      <c r="C731">
        <v>182753</v>
      </c>
    </row>
    <row r="732" spans="1:3" x14ac:dyDescent="0.25">
      <c r="A732" s="1">
        <v>42650</v>
      </c>
      <c r="B732">
        <v>118420</v>
      </c>
      <c r="C732">
        <v>87466</v>
      </c>
    </row>
    <row r="733" spans="1:3" x14ac:dyDescent="0.25">
      <c r="A733" s="1">
        <v>43393</v>
      </c>
      <c r="B733">
        <v>79271</v>
      </c>
      <c r="C733">
        <v>55255</v>
      </c>
    </row>
    <row r="734" spans="1:3" x14ac:dyDescent="0.25">
      <c r="A734" s="1">
        <v>43377</v>
      </c>
      <c r="B734">
        <v>179684</v>
      </c>
      <c r="C734">
        <v>125809</v>
      </c>
    </row>
    <row r="735" spans="1:3" x14ac:dyDescent="0.25">
      <c r="A735" s="1">
        <v>43200</v>
      </c>
      <c r="B735">
        <v>235536</v>
      </c>
      <c r="C735">
        <v>165522</v>
      </c>
    </row>
    <row r="736" spans="1:3" x14ac:dyDescent="0.25">
      <c r="A736" s="1">
        <v>42999</v>
      </c>
      <c r="B736">
        <v>167566</v>
      </c>
      <c r="C736">
        <v>122835</v>
      </c>
    </row>
    <row r="737" spans="1:3" x14ac:dyDescent="0.25">
      <c r="A737" s="1">
        <v>42856</v>
      </c>
      <c r="B737">
        <v>182987</v>
      </c>
      <c r="C737">
        <v>138115</v>
      </c>
    </row>
    <row r="738" spans="1:3" x14ac:dyDescent="0.25">
      <c r="A738" s="1">
        <v>42631</v>
      </c>
      <c r="B738">
        <v>85200</v>
      </c>
      <c r="C738">
        <v>62401</v>
      </c>
    </row>
    <row r="739" spans="1:3" x14ac:dyDescent="0.25">
      <c r="A739" s="1">
        <v>43236</v>
      </c>
      <c r="B739">
        <v>211330</v>
      </c>
      <c r="C739">
        <v>146520</v>
      </c>
    </row>
    <row r="740" spans="1:3" x14ac:dyDescent="0.25">
      <c r="A740" s="1">
        <v>42704</v>
      </c>
      <c r="B740">
        <v>161602</v>
      </c>
      <c r="C740">
        <v>120006</v>
      </c>
    </row>
    <row r="741" spans="1:3" x14ac:dyDescent="0.25">
      <c r="A741" s="1">
        <v>43385</v>
      </c>
      <c r="B741">
        <v>143232</v>
      </c>
      <c r="C741">
        <v>98401</v>
      </c>
    </row>
    <row r="742" spans="1:3" x14ac:dyDescent="0.25">
      <c r="A742" s="1">
        <v>43282</v>
      </c>
      <c r="B742">
        <v>104020</v>
      </c>
      <c r="C742">
        <v>71198</v>
      </c>
    </row>
    <row r="743" spans="1:3" x14ac:dyDescent="0.25">
      <c r="A743" s="1">
        <v>42987</v>
      </c>
      <c r="B743">
        <v>70620</v>
      </c>
      <c r="C743">
        <v>49571</v>
      </c>
    </row>
    <row r="744" spans="1:3" x14ac:dyDescent="0.25">
      <c r="A744" s="1">
        <v>42764</v>
      </c>
      <c r="B744">
        <v>89421</v>
      </c>
      <c r="C744">
        <v>65569</v>
      </c>
    </row>
    <row r="745" spans="1:3" x14ac:dyDescent="0.25">
      <c r="A745" s="1">
        <v>43207</v>
      </c>
      <c r="B745">
        <v>230270</v>
      </c>
      <c r="C745">
        <v>161500</v>
      </c>
    </row>
    <row r="746" spans="1:3" x14ac:dyDescent="0.25">
      <c r="A746" s="1">
        <v>42932</v>
      </c>
      <c r="B746">
        <v>84316</v>
      </c>
      <c r="C746">
        <v>62042</v>
      </c>
    </row>
    <row r="747" spans="1:3" x14ac:dyDescent="0.25">
      <c r="A747" s="1">
        <v>42817</v>
      </c>
      <c r="B747">
        <v>181205</v>
      </c>
      <c r="C747">
        <v>136667</v>
      </c>
    </row>
    <row r="748" spans="1:3" x14ac:dyDescent="0.25">
      <c r="A748" s="1">
        <v>42785</v>
      </c>
      <c r="B748">
        <v>102681</v>
      </c>
      <c r="C748">
        <v>77409</v>
      </c>
    </row>
    <row r="749" spans="1:3" x14ac:dyDescent="0.25">
      <c r="A749" s="1">
        <v>43323</v>
      </c>
      <c r="B749">
        <v>85192</v>
      </c>
      <c r="C749">
        <v>57199</v>
      </c>
    </row>
    <row r="750" spans="1:3" x14ac:dyDescent="0.25">
      <c r="A750" s="1">
        <v>42746</v>
      </c>
      <c r="B750">
        <v>198541</v>
      </c>
      <c r="C750">
        <v>148610</v>
      </c>
    </row>
    <row r="751" spans="1:3" x14ac:dyDescent="0.25">
      <c r="A751" s="1">
        <v>43089</v>
      </c>
      <c r="B751">
        <v>131418</v>
      </c>
      <c r="C751">
        <v>89028</v>
      </c>
    </row>
    <row r="752" spans="1:3" x14ac:dyDescent="0.25">
      <c r="A752" s="1">
        <v>43134</v>
      </c>
      <c r="B752">
        <v>111366</v>
      </c>
      <c r="C752">
        <v>73800</v>
      </c>
    </row>
    <row r="753" spans="1:3" x14ac:dyDescent="0.25">
      <c r="A753" s="1">
        <v>43119</v>
      </c>
      <c r="B753">
        <v>188869</v>
      </c>
      <c r="C753">
        <v>127915</v>
      </c>
    </row>
    <row r="754" spans="1:3" x14ac:dyDescent="0.25">
      <c r="A754" s="1">
        <v>43048</v>
      </c>
      <c r="B754">
        <v>170960</v>
      </c>
      <c r="C754">
        <v>126079</v>
      </c>
    </row>
    <row r="755" spans="1:3" x14ac:dyDescent="0.25">
      <c r="A755" s="1">
        <v>42993</v>
      </c>
      <c r="B755">
        <v>137114</v>
      </c>
      <c r="C755">
        <v>99559</v>
      </c>
    </row>
    <row r="756" spans="1:3" x14ac:dyDescent="0.25">
      <c r="A756" s="1">
        <v>43326</v>
      </c>
      <c r="B756">
        <v>212501</v>
      </c>
      <c r="C756">
        <v>149864</v>
      </c>
    </row>
    <row r="757" spans="1:3" x14ac:dyDescent="0.25">
      <c r="A757" s="1">
        <v>43216</v>
      </c>
      <c r="B757">
        <v>197135</v>
      </c>
      <c r="C757">
        <v>138571</v>
      </c>
    </row>
    <row r="758" spans="1:3" x14ac:dyDescent="0.25">
      <c r="A758" s="1">
        <v>42964</v>
      </c>
      <c r="B758">
        <v>177596</v>
      </c>
      <c r="C758">
        <v>131569</v>
      </c>
    </row>
    <row r="759" spans="1:3" x14ac:dyDescent="0.25">
      <c r="A759" s="1">
        <v>42682</v>
      </c>
      <c r="B759">
        <v>174605</v>
      </c>
      <c r="C759">
        <v>129792</v>
      </c>
    </row>
    <row r="760" spans="1:3" x14ac:dyDescent="0.25">
      <c r="A760" s="1">
        <v>42662</v>
      </c>
      <c r="B760">
        <v>162225</v>
      </c>
      <c r="C760">
        <v>120527</v>
      </c>
    </row>
    <row r="761" spans="1:3" x14ac:dyDescent="0.25">
      <c r="A761" s="1">
        <v>43397</v>
      </c>
      <c r="B761">
        <v>189236</v>
      </c>
      <c r="C761">
        <v>132642</v>
      </c>
    </row>
    <row r="762" spans="1:3" x14ac:dyDescent="0.25">
      <c r="A762" s="1">
        <v>43222</v>
      </c>
      <c r="B762">
        <v>216322</v>
      </c>
      <c r="C762">
        <v>151415</v>
      </c>
    </row>
    <row r="763" spans="1:3" x14ac:dyDescent="0.25">
      <c r="A763" s="1">
        <v>42930</v>
      </c>
      <c r="B763">
        <v>122405</v>
      </c>
      <c r="C763">
        <v>90530</v>
      </c>
    </row>
    <row r="764" spans="1:3" x14ac:dyDescent="0.25">
      <c r="A764" s="1">
        <v>43290</v>
      </c>
      <c r="B764">
        <v>227816</v>
      </c>
      <c r="C764">
        <v>161072</v>
      </c>
    </row>
    <row r="765" spans="1:3" x14ac:dyDescent="0.25">
      <c r="A765" s="1">
        <v>42871</v>
      </c>
      <c r="B765">
        <v>193980</v>
      </c>
      <c r="C765">
        <v>146881</v>
      </c>
    </row>
    <row r="766" spans="1:3" x14ac:dyDescent="0.25">
      <c r="A766" s="1">
        <v>42580</v>
      </c>
      <c r="B766">
        <v>115302</v>
      </c>
      <c r="C766">
        <v>84013</v>
      </c>
    </row>
    <row r="767" spans="1:3" x14ac:dyDescent="0.25">
      <c r="A767" s="1">
        <v>42911</v>
      </c>
      <c r="B767">
        <v>76771</v>
      </c>
      <c r="C767">
        <v>56482</v>
      </c>
    </row>
    <row r="768" spans="1:3" x14ac:dyDescent="0.25">
      <c r="A768" s="1">
        <v>43081</v>
      </c>
      <c r="B768">
        <v>179798</v>
      </c>
      <c r="C768">
        <v>122853</v>
      </c>
    </row>
    <row r="769" spans="1:3" x14ac:dyDescent="0.25">
      <c r="A769" s="1">
        <v>42940</v>
      </c>
      <c r="B769">
        <v>193540</v>
      </c>
      <c r="C769">
        <v>141272</v>
      </c>
    </row>
    <row r="770" spans="1:3" x14ac:dyDescent="0.25">
      <c r="A770" s="1">
        <v>42708</v>
      </c>
      <c r="B770">
        <v>64284</v>
      </c>
      <c r="C770">
        <v>47375</v>
      </c>
    </row>
    <row r="771" spans="1:3" x14ac:dyDescent="0.25">
      <c r="A771" s="1">
        <v>42602</v>
      </c>
      <c r="B771">
        <v>62078</v>
      </c>
      <c r="C771">
        <v>44614</v>
      </c>
    </row>
    <row r="772" spans="1:3" x14ac:dyDescent="0.25">
      <c r="A772" s="1">
        <v>42536</v>
      </c>
      <c r="B772">
        <v>172108</v>
      </c>
      <c r="C772">
        <v>125820</v>
      </c>
    </row>
    <row r="773" spans="1:3" x14ac:dyDescent="0.25">
      <c r="A773" s="1">
        <v>42961</v>
      </c>
      <c r="B773">
        <v>199440</v>
      </c>
      <c r="C773">
        <v>148398</v>
      </c>
    </row>
    <row r="774" spans="1:3" x14ac:dyDescent="0.25">
      <c r="A774" s="1">
        <v>43235</v>
      </c>
      <c r="B774">
        <v>227434</v>
      </c>
      <c r="C774">
        <v>158135</v>
      </c>
    </row>
    <row r="775" spans="1:3" x14ac:dyDescent="0.25">
      <c r="A775" s="1">
        <v>43103</v>
      </c>
      <c r="B775">
        <v>198885</v>
      </c>
      <c r="C775">
        <v>135790</v>
      </c>
    </row>
    <row r="776" spans="1:3" x14ac:dyDescent="0.25">
      <c r="A776" s="1">
        <v>43022</v>
      </c>
      <c r="B776">
        <v>71247</v>
      </c>
      <c r="C776">
        <v>49958</v>
      </c>
    </row>
    <row r="777" spans="1:3" x14ac:dyDescent="0.25">
      <c r="A777" s="1">
        <v>42970</v>
      </c>
      <c r="B777">
        <v>190215</v>
      </c>
      <c r="C777">
        <v>140769</v>
      </c>
    </row>
    <row r="778" spans="1:3" x14ac:dyDescent="0.25">
      <c r="A778" s="1">
        <v>42962</v>
      </c>
      <c r="B778">
        <v>200396</v>
      </c>
      <c r="C778">
        <v>148874</v>
      </c>
    </row>
    <row r="779" spans="1:3" x14ac:dyDescent="0.25">
      <c r="A779" s="1">
        <v>42707</v>
      </c>
      <c r="B779">
        <v>57065</v>
      </c>
      <c r="C779">
        <v>41748</v>
      </c>
    </row>
    <row r="780" spans="1:3" x14ac:dyDescent="0.25">
      <c r="A780" s="1">
        <v>43226</v>
      </c>
      <c r="B780">
        <v>100634</v>
      </c>
      <c r="C780">
        <v>68707</v>
      </c>
    </row>
    <row r="781" spans="1:3" x14ac:dyDescent="0.25">
      <c r="A781" s="1">
        <v>42976</v>
      </c>
      <c r="B781">
        <v>195488</v>
      </c>
      <c r="C781">
        <v>145113</v>
      </c>
    </row>
    <row r="782" spans="1:3" x14ac:dyDescent="0.25">
      <c r="A782" s="1">
        <v>42639</v>
      </c>
      <c r="B782">
        <v>161480</v>
      </c>
      <c r="C782">
        <v>120382</v>
      </c>
    </row>
    <row r="783" spans="1:3" x14ac:dyDescent="0.25">
      <c r="A783" s="1">
        <v>43105</v>
      </c>
      <c r="B783">
        <v>163633</v>
      </c>
      <c r="C783">
        <v>111040</v>
      </c>
    </row>
    <row r="784" spans="1:3" x14ac:dyDescent="0.25">
      <c r="A784" s="1">
        <v>42893</v>
      </c>
      <c r="B784">
        <v>174475</v>
      </c>
      <c r="C784">
        <v>130864</v>
      </c>
    </row>
    <row r="785" spans="1:3" x14ac:dyDescent="0.25">
      <c r="A785" s="1">
        <v>42664</v>
      </c>
      <c r="B785">
        <v>116952</v>
      </c>
      <c r="C785">
        <v>86298</v>
      </c>
    </row>
    <row r="786" spans="1:3" x14ac:dyDescent="0.25">
      <c r="A786" s="1">
        <v>43143</v>
      </c>
      <c r="B786">
        <v>267596</v>
      </c>
      <c r="C786">
        <v>184833</v>
      </c>
    </row>
    <row r="787" spans="1:3" x14ac:dyDescent="0.25">
      <c r="A787" s="1">
        <v>43267</v>
      </c>
      <c r="B787">
        <v>84825</v>
      </c>
      <c r="C787">
        <v>57120</v>
      </c>
    </row>
    <row r="788" spans="1:3" x14ac:dyDescent="0.25">
      <c r="A788" s="1">
        <v>43265</v>
      </c>
      <c r="B788">
        <v>197681</v>
      </c>
      <c r="C788">
        <v>137125</v>
      </c>
    </row>
    <row r="789" spans="1:3" x14ac:dyDescent="0.25">
      <c r="A789" s="1">
        <v>43258</v>
      </c>
      <c r="B789">
        <v>193864</v>
      </c>
      <c r="C789">
        <v>135122</v>
      </c>
    </row>
    <row r="790" spans="1:3" x14ac:dyDescent="0.25">
      <c r="A790" s="1">
        <v>43147</v>
      </c>
      <c r="B790">
        <v>186284</v>
      </c>
      <c r="C790">
        <v>127626</v>
      </c>
    </row>
    <row r="791" spans="1:3" x14ac:dyDescent="0.25">
      <c r="A791" s="1">
        <v>43102</v>
      </c>
      <c r="B791">
        <v>172017</v>
      </c>
      <c r="C791">
        <v>117754</v>
      </c>
    </row>
    <row r="792" spans="1:3" x14ac:dyDescent="0.25">
      <c r="A792" s="1">
        <v>43001</v>
      </c>
      <c r="B792">
        <v>68890</v>
      </c>
      <c r="C792">
        <v>48291</v>
      </c>
    </row>
    <row r="793" spans="1:3" x14ac:dyDescent="0.25">
      <c r="A793" s="1">
        <v>43370</v>
      </c>
      <c r="B793">
        <v>162998</v>
      </c>
      <c r="C793">
        <v>112230</v>
      </c>
    </row>
    <row r="794" spans="1:3" x14ac:dyDescent="0.25">
      <c r="A794" s="1">
        <v>43342</v>
      </c>
      <c r="B794">
        <v>179374</v>
      </c>
      <c r="C794">
        <v>125043</v>
      </c>
    </row>
    <row r="795" spans="1:3" x14ac:dyDescent="0.25">
      <c r="A795" s="1">
        <v>42644</v>
      </c>
      <c r="B795">
        <v>55877</v>
      </c>
      <c r="C795">
        <v>40693</v>
      </c>
    </row>
    <row r="796" spans="1:3" x14ac:dyDescent="0.25">
      <c r="A796" s="1">
        <v>43020</v>
      </c>
      <c r="B796">
        <v>172587</v>
      </c>
      <c r="C796">
        <v>126868</v>
      </c>
    </row>
    <row r="797" spans="1:3" x14ac:dyDescent="0.25">
      <c r="A797" s="1">
        <v>43341</v>
      </c>
      <c r="B797">
        <v>197905</v>
      </c>
      <c r="C797">
        <v>140185</v>
      </c>
    </row>
    <row r="798" spans="1:3" x14ac:dyDescent="0.25">
      <c r="A798" s="1">
        <v>42542</v>
      </c>
      <c r="B798">
        <v>181238</v>
      </c>
      <c r="C798">
        <v>131932</v>
      </c>
    </row>
    <row r="799" spans="1:3" x14ac:dyDescent="0.25">
      <c r="A799" s="1">
        <v>42695</v>
      </c>
      <c r="B799">
        <v>172586</v>
      </c>
      <c r="C799">
        <v>128205</v>
      </c>
    </row>
    <row r="800" spans="1:3" x14ac:dyDescent="0.25">
      <c r="A800" s="1">
        <v>42935</v>
      </c>
      <c r="B800">
        <v>178795</v>
      </c>
      <c r="C800">
        <v>130875</v>
      </c>
    </row>
    <row r="801" spans="1:3" x14ac:dyDescent="0.25">
      <c r="A801" s="1">
        <v>42969</v>
      </c>
      <c r="B801">
        <v>201291</v>
      </c>
      <c r="C801">
        <v>149548</v>
      </c>
    </row>
    <row r="802" spans="1:3" x14ac:dyDescent="0.25">
      <c r="A802" s="1">
        <v>43441</v>
      </c>
      <c r="B802">
        <v>125539</v>
      </c>
      <c r="C802">
        <v>85699</v>
      </c>
    </row>
    <row r="803" spans="1:3" x14ac:dyDescent="0.25">
      <c r="A803" s="1">
        <v>43309</v>
      </c>
      <c r="B803">
        <v>82028</v>
      </c>
      <c r="C803">
        <v>55104</v>
      </c>
    </row>
    <row r="804" spans="1:3" x14ac:dyDescent="0.25">
      <c r="A804" s="1">
        <v>42807</v>
      </c>
      <c r="B804">
        <v>188613</v>
      </c>
      <c r="C804">
        <v>142886</v>
      </c>
    </row>
    <row r="805" spans="1:3" x14ac:dyDescent="0.25">
      <c r="A805" s="1">
        <v>42980</v>
      </c>
      <c r="B805">
        <v>71545</v>
      </c>
      <c r="C805">
        <v>50378</v>
      </c>
    </row>
    <row r="806" spans="1:3" x14ac:dyDescent="0.25">
      <c r="A806" s="1">
        <v>42854</v>
      </c>
      <c r="B806">
        <v>63972</v>
      </c>
      <c r="C806">
        <v>47077</v>
      </c>
    </row>
    <row r="807" spans="1:3" x14ac:dyDescent="0.25">
      <c r="A807" s="1">
        <v>42773</v>
      </c>
      <c r="B807">
        <v>220268</v>
      </c>
      <c r="C807">
        <v>165907</v>
      </c>
    </row>
    <row r="808" spans="1:3" x14ac:dyDescent="0.25">
      <c r="A808" s="1">
        <v>43387</v>
      </c>
      <c r="B808">
        <v>101444</v>
      </c>
      <c r="C808">
        <v>69276</v>
      </c>
    </row>
    <row r="809" spans="1:3" x14ac:dyDescent="0.25">
      <c r="A809" s="1">
        <v>42885</v>
      </c>
      <c r="B809">
        <v>175725</v>
      </c>
      <c r="C809">
        <v>135012</v>
      </c>
    </row>
    <row r="810" spans="1:3" x14ac:dyDescent="0.25">
      <c r="A810" s="1">
        <v>42841</v>
      </c>
      <c r="B810">
        <v>47216</v>
      </c>
      <c r="C810">
        <v>34573</v>
      </c>
    </row>
    <row r="811" spans="1:3" x14ac:dyDescent="0.25">
      <c r="A811" s="1">
        <v>42948</v>
      </c>
      <c r="B811">
        <v>200342</v>
      </c>
      <c r="C811">
        <v>146098</v>
      </c>
    </row>
    <row r="812" spans="1:3" x14ac:dyDescent="0.25">
      <c r="A812" s="1">
        <v>43125</v>
      </c>
      <c r="B812">
        <v>194837</v>
      </c>
      <c r="C812">
        <v>131560</v>
      </c>
    </row>
    <row r="813" spans="1:3" x14ac:dyDescent="0.25">
      <c r="A813" s="1">
        <v>42781</v>
      </c>
      <c r="B813">
        <v>211420</v>
      </c>
      <c r="C813">
        <v>160446</v>
      </c>
    </row>
    <row r="814" spans="1:3" x14ac:dyDescent="0.25">
      <c r="A814" s="1">
        <v>42757</v>
      </c>
      <c r="B814">
        <v>91778</v>
      </c>
      <c r="C814">
        <v>67916</v>
      </c>
    </row>
    <row r="815" spans="1:3" x14ac:dyDescent="0.25">
      <c r="A815" s="1">
        <v>43058</v>
      </c>
      <c r="B815">
        <v>90050</v>
      </c>
      <c r="C815">
        <v>65438</v>
      </c>
    </row>
    <row r="816" spans="1:3" x14ac:dyDescent="0.25">
      <c r="A816" s="1">
        <v>42934</v>
      </c>
      <c r="B816">
        <v>181935</v>
      </c>
      <c r="C816">
        <v>134166</v>
      </c>
    </row>
    <row r="817" spans="1:3" x14ac:dyDescent="0.25">
      <c r="A817" s="1">
        <v>42901</v>
      </c>
      <c r="B817">
        <v>161892</v>
      </c>
      <c r="C817">
        <v>121300</v>
      </c>
    </row>
    <row r="818" spans="1:3" x14ac:dyDescent="0.25">
      <c r="A818" s="1">
        <v>42819</v>
      </c>
      <c r="B818">
        <v>69890</v>
      </c>
      <c r="C818">
        <v>51526</v>
      </c>
    </row>
    <row r="819" spans="1:3" x14ac:dyDescent="0.25">
      <c r="A819" s="1">
        <v>42524</v>
      </c>
      <c r="B819">
        <v>126792</v>
      </c>
      <c r="C819">
        <v>90573</v>
      </c>
    </row>
    <row r="820" spans="1:3" x14ac:dyDescent="0.25">
      <c r="A820" s="1">
        <v>43182</v>
      </c>
      <c r="B820">
        <v>165632</v>
      </c>
      <c r="C820">
        <v>114456</v>
      </c>
    </row>
    <row r="821" spans="1:3" x14ac:dyDescent="0.25">
      <c r="A821" s="1">
        <v>42902</v>
      </c>
      <c r="B821">
        <v>127740</v>
      </c>
      <c r="C821">
        <v>95062</v>
      </c>
    </row>
    <row r="822" spans="1:3" x14ac:dyDescent="0.25">
      <c r="A822" s="1">
        <v>43117</v>
      </c>
      <c r="B822">
        <v>256030</v>
      </c>
      <c r="C822">
        <v>174512</v>
      </c>
    </row>
    <row r="823" spans="1:3" x14ac:dyDescent="0.25">
      <c r="A823" s="1">
        <v>42670</v>
      </c>
      <c r="B823">
        <v>144281</v>
      </c>
      <c r="C823">
        <v>106252</v>
      </c>
    </row>
    <row r="824" spans="1:3" x14ac:dyDescent="0.25">
      <c r="A824" s="1">
        <v>42747</v>
      </c>
      <c r="B824">
        <v>181018</v>
      </c>
      <c r="C824">
        <v>134751</v>
      </c>
    </row>
    <row r="825" spans="1:3" x14ac:dyDescent="0.25">
      <c r="A825" s="1">
        <v>43027</v>
      </c>
      <c r="B825">
        <v>168079</v>
      </c>
      <c r="C825">
        <v>123292</v>
      </c>
    </row>
    <row r="826" spans="1:3" x14ac:dyDescent="0.25">
      <c r="A826" s="1">
        <v>42763</v>
      </c>
      <c r="B826">
        <v>71184</v>
      </c>
      <c r="C826">
        <v>51934</v>
      </c>
    </row>
    <row r="827" spans="1:3" x14ac:dyDescent="0.25">
      <c r="A827" s="1">
        <v>43054</v>
      </c>
      <c r="B827">
        <v>183312</v>
      </c>
      <c r="C827">
        <v>134746</v>
      </c>
    </row>
    <row r="828" spans="1:3" x14ac:dyDescent="0.25">
      <c r="A828" s="1">
        <v>43449</v>
      </c>
      <c r="B828">
        <v>68454</v>
      </c>
      <c r="C828">
        <v>43839</v>
      </c>
    </row>
    <row r="829" spans="1:3" x14ac:dyDescent="0.25">
      <c r="A829" s="1">
        <v>42984</v>
      </c>
      <c r="B829">
        <v>189444</v>
      </c>
      <c r="C829">
        <v>139716</v>
      </c>
    </row>
    <row r="830" spans="1:3" x14ac:dyDescent="0.25">
      <c r="A830" s="1">
        <v>42645</v>
      </c>
      <c r="B830">
        <v>59815</v>
      </c>
      <c r="C830">
        <v>43442</v>
      </c>
    </row>
    <row r="831" spans="1:3" x14ac:dyDescent="0.25">
      <c r="A831" s="1">
        <v>43197</v>
      </c>
      <c r="B831">
        <v>89881</v>
      </c>
      <c r="C831">
        <v>60471</v>
      </c>
    </row>
    <row r="832" spans="1:3" x14ac:dyDescent="0.25">
      <c r="A832" s="1">
        <v>43014</v>
      </c>
      <c r="B832">
        <v>138668</v>
      </c>
      <c r="C832">
        <v>101178</v>
      </c>
    </row>
    <row r="833" spans="1:3" x14ac:dyDescent="0.25">
      <c r="A833" s="1">
        <v>42886</v>
      </c>
      <c r="B833">
        <v>173705</v>
      </c>
      <c r="C833">
        <v>130982</v>
      </c>
    </row>
    <row r="834" spans="1:3" x14ac:dyDescent="0.25">
      <c r="A834" s="1">
        <v>42760</v>
      </c>
      <c r="B834">
        <v>169422</v>
      </c>
      <c r="C834">
        <v>127102</v>
      </c>
    </row>
    <row r="835" spans="1:3" x14ac:dyDescent="0.25">
      <c r="A835" s="1">
        <v>43186</v>
      </c>
      <c r="B835">
        <v>225396</v>
      </c>
      <c r="C835">
        <v>157851</v>
      </c>
    </row>
    <row r="836" spans="1:3" x14ac:dyDescent="0.25">
      <c r="A836" s="1">
        <v>43152</v>
      </c>
      <c r="B836">
        <v>252038</v>
      </c>
      <c r="C836">
        <v>173337</v>
      </c>
    </row>
    <row r="837" spans="1:3" x14ac:dyDescent="0.25">
      <c r="A837" s="1">
        <v>43051</v>
      </c>
      <c r="B837">
        <v>92251</v>
      </c>
      <c r="C837">
        <v>67573</v>
      </c>
    </row>
    <row r="838" spans="1:3" x14ac:dyDescent="0.25">
      <c r="A838" s="1">
        <v>43011</v>
      </c>
      <c r="B838">
        <v>189563</v>
      </c>
      <c r="C838">
        <v>139935</v>
      </c>
    </row>
    <row r="839" spans="1:3" x14ac:dyDescent="0.25">
      <c r="A839" s="1">
        <v>42972</v>
      </c>
      <c r="B839">
        <v>134135</v>
      </c>
      <c r="C839">
        <v>97445</v>
      </c>
    </row>
    <row r="840" spans="1:3" x14ac:dyDescent="0.25">
      <c r="A840" s="1">
        <v>42834</v>
      </c>
      <c r="B840">
        <v>83852</v>
      </c>
      <c r="C840">
        <v>62739</v>
      </c>
    </row>
    <row r="841" spans="1:3" x14ac:dyDescent="0.25">
      <c r="A841" s="1">
        <v>42808</v>
      </c>
      <c r="B841">
        <v>210186</v>
      </c>
      <c r="C841">
        <v>158819</v>
      </c>
    </row>
    <row r="842" spans="1:3" x14ac:dyDescent="0.25">
      <c r="A842" s="1">
        <v>43319</v>
      </c>
      <c r="B842">
        <v>218864</v>
      </c>
      <c r="C842">
        <v>152478</v>
      </c>
    </row>
    <row r="843" spans="1:3" x14ac:dyDescent="0.25">
      <c r="A843" s="1">
        <v>42736</v>
      </c>
      <c r="B843">
        <v>37258</v>
      </c>
      <c r="C843">
        <v>26528</v>
      </c>
    </row>
    <row r="844" spans="1:3" x14ac:dyDescent="0.25">
      <c r="A844" s="1">
        <v>43436</v>
      </c>
      <c r="B844">
        <v>90715</v>
      </c>
      <c r="C844">
        <v>60184</v>
      </c>
    </row>
    <row r="845" spans="1:3" x14ac:dyDescent="0.25">
      <c r="A845" s="1">
        <v>43136</v>
      </c>
      <c r="B845">
        <v>275470</v>
      </c>
      <c r="C845">
        <v>190354</v>
      </c>
    </row>
    <row r="846" spans="1:3" x14ac:dyDescent="0.25">
      <c r="A846" s="1">
        <v>43142</v>
      </c>
      <c r="B846">
        <v>123677</v>
      </c>
      <c r="C846">
        <v>83355</v>
      </c>
    </row>
    <row r="847" spans="1:3" x14ac:dyDescent="0.25">
      <c r="A847" s="1">
        <v>42594</v>
      </c>
      <c r="B847">
        <v>120828</v>
      </c>
      <c r="C847">
        <v>88960</v>
      </c>
    </row>
    <row r="848" spans="1:3" x14ac:dyDescent="0.25">
      <c r="A848" s="1">
        <v>43161</v>
      </c>
      <c r="B848">
        <v>177583</v>
      </c>
      <c r="C848">
        <v>122058</v>
      </c>
    </row>
    <row r="849" spans="1:3" x14ac:dyDescent="0.25">
      <c r="A849" s="1">
        <v>42677</v>
      </c>
      <c r="B849">
        <v>156574</v>
      </c>
      <c r="C849">
        <v>116437</v>
      </c>
    </row>
    <row r="850" spans="1:3" x14ac:dyDescent="0.25">
      <c r="A850" s="1">
        <v>42562</v>
      </c>
      <c r="B850">
        <v>178585</v>
      </c>
      <c r="C850">
        <v>131806</v>
      </c>
    </row>
    <row r="851" spans="1:3" x14ac:dyDescent="0.25">
      <c r="A851" s="1">
        <v>43010</v>
      </c>
      <c r="B851">
        <v>145206</v>
      </c>
      <c r="C851">
        <v>106895</v>
      </c>
    </row>
    <row r="852" spans="1:3" x14ac:dyDescent="0.25">
      <c r="A852" s="1">
        <v>42653</v>
      </c>
      <c r="B852">
        <v>175297</v>
      </c>
      <c r="C852">
        <v>130354</v>
      </c>
    </row>
    <row r="853" spans="1:3" x14ac:dyDescent="0.25">
      <c r="A853" s="1">
        <v>43275</v>
      </c>
      <c r="B853">
        <v>106715</v>
      </c>
      <c r="C853">
        <v>73467</v>
      </c>
    </row>
    <row r="854" spans="1:3" x14ac:dyDescent="0.25">
      <c r="A854" s="1">
        <v>42534</v>
      </c>
      <c r="B854">
        <v>127888</v>
      </c>
      <c r="C854">
        <v>92807</v>
      </c>
    </row>
    <row r="855" spans="1:3" x14ac:dyDescent="0.25">
      <c r="A855" s="1">
        <v>43285</v>
      </c>
      <c r="B855">
        <v>212456</v>
      </c>
      <c r="C855">
        <v>148842</v>
      </c>
    </row>
    <row r="856" spans="1:3" x14ac:dyDescent="0.25">
      <c r="A856" s="1">
        <v>42559</v>
      </c>
      <c r="B856">
        <v>121388</v>
      </c>
      <c r="C856">
        <v>87863</v>
      </c>
    </row>
    <row r="857" spans="1:3" x14ac:dyDescent="0.25">
      <c r="A857" s="1">
        <v>43407</v>
      </c>
      <c r="B857">
        <v>80710</v>
      </c>
      <c r="C857">
        <v>52945</v>
      </c>
    </row>
    <row r="858" spans="1:3" x14ac:dyDescent="0.25">
      <c r="A858" s="1">
        <v>43220</v>
      </c>
      <c r="B858">
        <v>232321</v>
      </c>
      <c r="C858">
        <v>162237</v>
      </c>
    </row>
    <row r="859" spans="1:3" x14ac:dyDescent="0.25">
      <c r="A859" s="1">
        <v>43028</v>
      </c>
      <c r="B859">
        <v>139862</v>
      </c>
      <c r="C859">
        <v>102011</v>
      </c>
    </row>
    <row r="860" spans="1:3" x14ac:dyDescent="0.25">
      <c r="A860" s="1">
        <v>42711</v>
      </c>
      <c r="B860">
        <v>150509</v>
      </c>
      <c r="C860">
        <v>112871</v>
      </c>
    </row>
    <row r="861" spans="1:3" x14ac:dyDescent="0.25">
      <c r="A861" s="1">
        <v>43367</v>
      </c>
      <c r="B861">
        <v>197975</v>
      </c>
      <c r="C861">
        <v>137362</v>
      </c>
    </row>
    <row r="862" spans="1:3" x14ac:dyDescent="0.25">
      <c r="A862" s="1">
        <v>42895</v>
      </c>
      <c r="B862">
        <v>120162</v>
      </c>
      <c r="C862">
        <v>90240</v>
      </c>
    </row>
    <row r="863" spans="1:3" x14ac:dyDescent="0.25">
      <c r="A863" s="1">
        <v>43041</v>
      </c>
      <c r="B863">
        <v>174482</v>
      </c>
      <c r="C863">
        <v>128440</v>
      </c>
    </row>
    <row r="864" spans="1:3" x14ac:dyDescent="0.25">
      <c r="A864" s="1">
        <v>43416</v>
      </c>
      <c r="B864">
        <v>213840</v>
      </c>
      <c r="C864">
        <v>148256</v>
      </c>
    </row>
    <row r="865" spans="1:3" x14ac:dyDescent="0.25">
      <c r="A865" s="1">
        <v>43059</v>
      </c>
      <c r="B865">
        <v>196743</v>
      </c>
      <c r="C865">
        <v>147691</v>
      </c>
    </row>
    <row r="866" spans="1:3" x14ac:dyDescent="0.25">
      <c r="A866" s="1">
        <v>42973</v>
      </c>
      <c r="B866">
        <v>70188</v>
      </c>
      <c r="C866">
        <v>49403</v>
      </c>
    </row>
    <row r="867" spans="1:3" x14ac:dyDescent="0.25">
      <c r="A867" s="1">
        <v>43070</v>
      </c>
      <c r="B867">
        <v>131324</v>
      </c>
      <c r="C867">
        <v>96306</v>
      </c>
    </row>
    <row r="868" spans="1:3" x14ac:dyDescent="0.25">
      <c r="A868" s="1">
        <v>42833</v>
      </c>
      <c r="B868">
        <v>66013</v>
      </c>
      <c r="C868">
        <v>48691</v>
      </c>
    </row>
    <row r="869" spans="1:3" x14ac:dyDescent="0.25">
      <c r="A869" s="1">
        <v>42826</v>
      </c>
      <c r="B869">
        <v>67006</v>
      </c>
      <c r="C869">
        <v>49206</v>
      </c>
    </row>
    <row r="870" spans="1:3" x14ac:dyDescent="0.25">
      <c r="A870" s="1">
        <v>43094</v>
      </c>
      <c r="B870">
        <v>28588</v>
      </c>
      <c r="C870">
        <v>19088</v>
      </c>
    </row>
    <row r="871" spans="1:3" x14ac:dyDescent="0.25">
      <c r="A871" s="1">
        <v>43049</v>
      </c>
      <c r="B871">
        <v>137664</v>
      </c>
      <c r="C871">
        <v>101504</v>
      </c>
    </row>
    <row r="872" spans="1:3" x14ac:dyDescent="0.25">
      <c r="A872" s="1">
        <v>42557</v>
      </c>
      <c r="B872">
        <v>168628</v>
      </c>
      <c r="C872">
        <v>124924</v>
      </c>
    </row>
    <row r="873" spans="1:3" x14ac:dyDescent="0.25">
      <c r="A873" s="1">
        <v>43328</v>
      </c>
      <c r="B873">
        <v>182723</v>
      </c>
      <c r="C873">
        <v>125321</v>
      </c>
    </row>
    <row r="874" spans="1:3" x14ac:dyDescent="0.25">
      <c r="A874" s="1">
        <v>43356</v>
      </c>
      <c r="B874">
        <v>177623</v>
      </c>
      <c r="C874">
        <v>123288</v>
      </c>
    </row>
    <row r="875" spans="1:3" x14ac:dyDescent="0.25">
      <c r="A875" s="1">
        <v>42991</v>
      </c>
      <c r="B875">
        <v>184941</v>
      </c>
      <c r="C875">
        <v>135593</v>
      </c>
    </row>
    <row r="876" spans="1:3" x14ac:dyDescent="0.25">
      <c r="A876" s="1">
        <v>42527</v>
      </c>
      <c r="B876">
        <v>171176</v>
      </c>
      <c r="C876">
        <v>124820</v>
      </c>
    </row>
    <row r="877" spans="1:3" x14ac:dyDescent="0.25">
      <c r="A877" s="1">
        <v>43080</v>
      </c>
      <c r="B877">
        <v>174493</v>
      </c>
      <c r="C877">
        <v>125040</v>
      </c>
    </row>
    <row r="878" spans="1:3" x14ac:dyDescent="0.25">
      <c r="A878" s="1">
        <v>42978</v>
      </c>
      <c r="B878">
        <v>163063</v>
      </c>
      <c r="C878">
        <v>119049</v>
      </c>
    </row>
    <row r="879" spans="1:3" x14ac:dyDescent="0.25">
      <c r="A879" s="1">
        <v>43314</v>
      </c>
      <c r="B879">
        <v>184814</v>
      </c>
      <c r="C879">
        <v>128259</v>
      </c>
    </row>
    <row r="880" spans="1:3" x14ac:dyDescent="0.25">
      <c r="A880" s="1">
        <v>43017</v>
      </c>
      <c r="B880">
        <v>199013</v>
      </c>
      <c r="C880">
        <v>148251</v>
      </c>
    </row>
    <row r="881" spans="1:3" x14ac:dyDescent="0.25">
      <c r="A881" s="1">
        <v>42696</v>
      </c>
      <c r="B881">
        <v>174971</v>
      </c>
      <c r="C881">
        <v>130184</v>
      </c>
    </row>
    <row r="882" spans="1:3" x14ac:dyDescent="0.25">
      <c r="A882" s="1">
        <v>42910</v>
      </c>
      <c r="B882">
        <v>58951</v>
      </c>
      <c r="C882">
        <v>42796</v>
      </c>
    </row>
    <row r="883" spans="1:3" x14ac:dyDescent="0.25">
      <c r="A883" s="1">
        <v>42615</v>
      </c>
      <c r="B883">
        <v>123158</v>
      </c>
      <c r="C883">
        <v>90679</v>
      </c>
    </row>
    <row r="884" spans="1:3" x14ac:dyDescent="0.25">
      <c r="A884" s="1">
        <v>43206</v>
      </c>
      <c r="B884">
        <v>239435</v>
      </c>
      <c r="C884">
        <v>168384</v>
      </c>
    </row>
    <row r="885" spans="1:3" x14ac:dyDescent="0.25">
      <c r="A885" s="1">
        <v>42745</v>
      </c>
      <c r="B885">
        <v>207161</v>
      </c>
      <c r="C885">
        <v>155760</v>
      </c>
    </row>
    <row r="886" spans="1:3" x14ac:dyDescent="0.25">
      <c r="A886" s="1">
        <v>42692</v>
      </c>
      <c r="B886">
        <v>120570</v>
      </c>
      <c r="C886">
        <v>89314</v>
      </c>
    </row>
    <row r="887" spans="1:3" x14ac:dyDescent="0.25">
      <c r="A887" s="1">
        <v>43021</v>
      </c>
      <c r="B887">
        <v>133250</v>
      </c>
      <c r="C887">
        <v>96544</v>
      </c>
    </row>
    <row r="888" spans="1:3" x14ac:dyDescent="0.25">
      <c r="A888" s="1">
        <v>42918</v>
      </c>
      <c r="B888">
        <v>79903</v>
      </c>
      <c r="C888">
        <v>59029</v>
      </c>
    </row>
    <row r="889" spans="1:3" x14ac:dyDescent="0.25">
      <c r="A889" s="1">
        <v>42567</v>
      </c>
      <c r="B889">
        <v>61054</v>
      </c>
      <c r="C889">
        <v>43349</v>
      </c>
    </row>
    <row r="890" spans="1:3" x14ac:dyDescent="0.25">
      <c r="A890" s="1">
        <v>42818</v>
      </c>
      <c r="B890">
        <v>141952</v>
      </c>
      <c r="C890">
        <v>106361</v>
      </c>
    </row>
    <row r="891" spans="1:3" x14ac:dyDescent="0.25">
      <c r="A891" s="1">
        <v>42563</v>
      </c>
      <c r="B891">
        <v>176224</v>
      </c>
      <c r="C891">
        <v>128168</v>
      </c>
    </row>
    <row r="892" spans="1:3" x14ac:dyDescent="0.25">
      <c r="A892" s="1">
        <v>43033</v>
      </c>
      <c r="B892">
        <v>190679</v>
      </c>
      <c r="C892">
        <v>140371</v>
      </c>
    </row>
    <row r="893" spans="1:3" x14ac:dyDescent="0.25">
      <c r="A893" s="1">
        <v>42835</v>
      </c>
      <c r="B893">
        <v>183652</v>
      </c>
      <c r="C893">
        <v>139050</v>
      </c>
    </row>
    <row r="894" spans="1:3" x14ac:dyDescent="0.25">
      <c r="A894" s="1">
        <v>42820</v>
      </c>
      <c r="B894">
        <v>87433</v>
      </c>
      <c r="C894">
        <v>64857</v>
      </c>
    </row>
    <row r="895" spans="1:3" x14ac:dyDescent="0.25">
      <c r="A895" s="1">
        <v>42657</v>
      </c>
      <c r="B895">
        <v>118765</v>
      </c>
      <c r="C895">
        <v>87277</v>
      </c>
    </row>
    <row r="896" spans="1:3" x14ac:dyDescent="0.25">
      <c r="A896" s="1">
        <v>42906</v>
      </c>
      <c r="B896">
        <v>183051</v>
      </c>
      <c r="C896">
        <v>137479</v>
      </c>
    </row>
    <row r="897" spans="1:3" x14ac:dyDescent="0.25">
      <c r="A897" s="1">
        <v>42541</v>
      </c>
      <c r="B897">
        <v>183455</v>
      </c>
      <c r="C897">
        <v>133301</v>
      </c>
    </row>
    <row r="898" spans="1:3" x14ac:dyDescent="0.25">
      <c r="A898" s="1">
        <v>43056</v>
      </c>
      <c r="B898">
        <v>137906</v>
      </c>
      <c r="C898">
        <v>101813</v>
      </c>
    </row>
    <row r="899" spans="1:3" x14ac:dyDescent="0.25">
      <c r="A899" s="1">
        <v>42561</v>
      </c>
      <c r="B899">
        <v>80164</v>
      </c>
      <c r="C899">
        <v>57233</v>
      </c>
    </row>
    <row r="900" spans="1:3" x14ac:dyDescent="0.25">
      <c r="A900" s="1">
        <v>43336</v>
      </c>
      <c r="B900">
        <v>145059</v>
      </c>
      <c r="C900">
        <v>102661</v>
      </c>
    </row>
    <row r="901" spans="1:3" x14ac:dyDescent="0.25">
      <c r="A901" s="1">
        <v>42988</v>
      </c>
      <c r="B901">
        <v>91027</v>
      </c>
      <c r="C901">
        <v>65981</v>
      </c>
    </row>
    <row r="902" spans="1:3" x14ac:dyDescent="0.25">
      <c r="A902" s="1">
        <v>43110</v>
      </c>
      <c r="B902">
        <v>243614</v>
      </c>
      <c r="C902">
        <v>165947</v>
      </c>
    </row>
    <row r="903" spans="1:3" x14ac:dyDescent="0.25">
      <c r="A903" s="1">
        <v>42891</v>
      </c>
      <c r="B903">
        <v>170251</v>
      </c>
      <c r="C903">
        <v>127999</v>
      </c>
    </row>
    <row r="904" spans="1:3" x14ac:dyDescent="0.25">
      <c r="A904" s="1">
        <v>42721</v>
      </c>
      <c r="B904">
        <v>48392</v>
      </c>
      <c r="C904">
        <v>35099</v>
      </c>
    </row>
    <row r="905" spans="1:3" x14ac:dyDescent="0.25">
      <c r="A905" s="1">
        <v>42725</v>
      </c>
      <c r="B905">
        <v>101858</v>
      </c>
      <c r="C905">
        <v>75448</v>
      </c>
    </row>
    <row r="906" spans="1:3" x14ac:dyDescent="0.25">
      <c r="A906" s="1">
        <v>43243</v>
      </c>
      <c r="B906">
        <v>210710</v>
      </c>
      <c r="C906">
        <v>146398</v>
      </c>
    </row>
    <row r="907" spans="1:3" x14ac:dyDescent="0.25">
      <c r="A907" s="1">
        <v>43153</v>
      </c>
      <c r="B907">
        <v>232792</v>
      </c>
      <c r="C907">
        <v>160486</v>
      </c>
    </row>
    <row r="908" spans="1:3" x14ac:dyDescent="0.25">
      <c r="A908" s="1">
        <v>43148</v>
      </c>
      <c r="B908">
        <v>100096</v>
      </c>
      <c r="C908">
        <v>66498</v>
      </c>
    </row>
    <row r="909" spans="1:3" x14ac:dyDescent="0.25">
      <c r="A909" s="1">
        <v>42762</v>
      </c>
      <c r="B909">
        <v>129769</v>
      </c>
      <c r="C909">
        <v>95554</v>
      </c>
    </row>
    <row r="910" spans="1:3" x14ac:dyDescent="0.25">
      <c r="A910" s="1">
        <v>42732</v>
      </c>
      <c r="B910">
        <v>71415</v>
      </c>
      <c r="C910">
        <v>52648</v>
      </c>
    </row>
    <row r="911" spans="1:3" x14ac:dyDescent="0.25">
      <c r="A911" s="1">
        <v>43373</v>
      </c>
      <c r="B911">
        <v>81297</v>
      </c>
      <c r="C911">
        <v>54961</v>
      </c>
    </row>
    <row r="912" spans="1:3" x14ac:dyDescent="0.25">
      <c r="A912" s="1">
        <v>43203</v>
      </c>
      <c r="B912">
        <v>155314</v>
      </c>
      <c r="C912">
        <v>106988</v>
      </c>
    </row>
    <row r="913" spans="1:3" x14ac:dyDescent="0.25">
      <c r="A913" s="1">
        <v>43215</v>
      </c>
      <c r="B913">
        <v>129897</v>
      </c>
      <c r="C913">
        <v>89365</v>
      </c>
    </row>
    <row r="914" spans="1:3" x14ac:dyDescent="0.25">
      <c r="A914" s="1">
        <v>43240</v>
      </c>
      <c r="B914">
        <v>103369</v>
      </c>
      <c r="C914">
        <v>70727</v>
      </c>
    </row>
    <row r="915" spans="1:3" x14ac:dyDescent="0.25">
      <c r="A915" s="1">
        <v>42900</v>
      </c>
      <c r="B915">
        <v>180673</v>
      </c>
      <c r="C915">
        <v>135588</v>
      </c>
    </row>
    <row r="916" spans="1:3" x14ac:dyDescent="0.25">
      <c r="A916" s="1">
        <v>42551</v>
      </c>
      <c r="B916">
        <v>155328</v>
      </c>
      <c r="C916">
        <v>112219</v>
      </c>
    </row>
    <row r="917" spans="1:3" x14ac:dyDescent="0.25">
      <c r="A917" s="1">
        <v>43406</v>
      </c>
      <c r="B917">
        <v>141757</v>
      </c>
      <c r="C917">
        <v>96064</v>
      </c>
    </row>
    <row r="918" spans="1:3" x14ac:dyDescent="0.25">
      <c r="A918" s="1">
        <v>42960</v>
      </c>
      <c r="B918">
        <v>92362</v>
      </c>
      <c r="C918">
        <v>66901</v>
      </c>
    </row>
    <row r="919" spans="1:3" x14ac:dyDescent="0.25">
      <c r="A919" s="1">
        <v>42648</v>
      </c>
      <c r="B919">
        <v>163332</v>
      </c>
      <c r="C919">
        <v>121236</v>
      </c>
    </row>
    <row r="920" spans="1:3" x14ac:dyDescent="0.25">
      <c r="A920" s="1">
        <v>43335</v>
      </c>
      <c r="B920">
        <v>183519</v>
      </c>
      <c r="C920">
        <v>129147</v>
      </c>
    </row>
    <row r="921" spans="1:3" x14ac:dyDescent="0.25">
      <c r="A921" s="1">
        <v>43170</v>
      </c>
      <c r="B921">
        <v>109239</v>
      </c>
      <c r="C921">
        <v>74920</v>
      </c>
    </row>
    <row r="922" spans="1:3" x14ac:dyDescent="0.25">
      <c r="A922" s="1">
        <v>42844</v>
      </c>
      <c r="B922">
        <v>186651</v>
      </c>
      <c r="C922">
        <v>141234</v>
      </c>
    </row>
    <row r="923" spans="1:3" x14ac:dyDescent="0.25">
      <c r="A923" s="1">
        <v>43379</v>
      </c>
      <c r="B923">
        <v>83458</v>
      </c>
      <c r="C923">
        <v>56714</v>
      </c>
    </row>
    <row r="924" spans="1:3" x14ac:dyDescent="0.25">
      <c r="A924" s="1">
        <v>42539</v>
      </c>
      <c r="B924">
        <v>62055</v>
      </c>
      <c r="C924">
        <v>43707</v>
      </c>
    </row>
    <row r="925" spans="1:3" x14ac:dyDescent="0.25">
      <c r="A925" s="1">
        <v>42851</v>
      </c>
      <c r="B925">
        <v>180893</v>
      </c>
      <c r="C925">
        <v>137092</v>
      </c>
    </row>
    <row r="926" spans="1:3" x14ac:dyDescent="0.25">
      <c r="A926" s="1">
        <v>43023</v>
      </c>
      <c r="B926">
        <v>89339</v>
      </c>
      <c r="C926">
        <v>64743</v>
      </c>
    </row>
    <row r="927" spans="1:3" x14ac:dyDescent="0.25">
      <c r="A927" s="1">
        <v>43155</v>
      </c>
      <c r="B927">
        <v>101861</v>
      </c>
      <c r="C927">
        <v>67998</v>
      </c>
    </row>
    <row r="928" spans="1:3" x14ac:dyDescent="0.25">
      <c r="A928" s="1">
        <v>42825</v>
      </c>
      <c r="B928">
        <v>131851</v>
      </c>
      <c r="C928">
        <v>98565</v>
      </c>
    </row>
    <row r="929" spans="1:3" x14ac:dyDescent="0.25">
      <c r="A929" s="1">
        <v>42714</v>
      </c>
      <c r="B929">
        <v>52625</v>
      </c>
      <c r="C929">
        <v>38213</v>
      </c>
    </row>
    <row r="930" spans="1:3" x14ac:dyDescent="0.25">
      <c r="A930" s="1">
        <v>42552</v>
      </c>
      <c r="B930">
        <v>122161</v>
      </c>
      <c r="C930">
        <v>88431</v>
      </c>
    </row>
    <row r="931" spans="1:3" x14ac:dyDescent="0.25">
      <c r="A931" s="1">
        <v>43249</v>
      </c>
      <c r="B931">
        <v>221612</v>
      </c>
      <c r="C931">
        <v>154334</v>
      </c>
    </row>
    <row r="932" spans="1:3" x14ac:dyDescent="0.25">
      <c r="A932" s="1">
        <v>42853</v>
      </c>
      <c r="B932">
        <v>130986</v>
      </c>
      <c r="C932">
        <v>99065</v>
      </c>
    </row>
    <row r="933" spans="1:3" x14ac:dyDescent="0.25">
      <c r="A933" s="1">
        <v>42658</v>
      </c>
      <c r="B933">
        <v>60296</v>
      </c>
      <c r="C933">
        <v>43530</v>
      </c>
    </row>
    <row r="934" spans="1:3" x14ac:dyDescent="0.25">
      <c r="A934" s="1">
        <v>43075</v>
      </c>
      <c r="B934">
        <v>169291</v>
      </c>
      <c r="C934">
        <v>125133</v>
      </c>
    </row>
    <row r="935" spans="1:3" x14ac:dyDescent="0.25">
      <c r="A935" s="1">
        <v>43024</v>
      </c>
      <c r="B935">
        <v>194146</v>
      </c>
      <c r="C935">
        <v>137861</v>
      </c>
    </row>
    <row r="936" spans="1:3" x14ac:dyDescent="0.25">
      <c r="A936" s="1">
        <v>42986</v>
      </c>
      <c r="B936">
        <v>135462</v>
      </c>
      <c r="C936">
        <v>98097</v>
      </c>
    </row>
    <row r="937" spans="1:3" x14ac:dyDescent="0.25">
      <c r="A937" s="1">
        <v>43219</v>
      </c>
      <c r="B937">
        <v>105523</v>
      </c>
      <c r="C937">
        <v>72528</v>
      </c>
    </row>
    <row r="938" spans="1:3" x14ac:dyDescent="0.25">
      <c r="A938" s="1">
        <v>43442</v>
      </c>
      <c r="B938">
        <v>70824</v>
      </c>
      <c r="C938">
        <v>49464</v>
      </c>
    </row>
    <row r="939" spans="1:3" x14ac:dyDescent="0.25">
      <c r="A939" s="1">
        <v>42753</v>
      </c>
      <c r="B939">
        <v>206018</v>
      </c>
      <c r="C939">
        <v>154454</v>
      </c>
    </row>
    <row r="940" spans="1:3" x14ac:dyDescent="0.25">
      <c r="A940" s="1">
        <v>42892</v>
      </c>
      <c r="B940">
        <v>183456</v>
      </c>
      <c r="C940">
        <v>138010</v>
      </c>
    </row>
    <row r="941" spans="1:3" x14ac:dyDescent="0.25">
      <c r="A941" s="1">
        <v>42627</v>
      </c>
      <c r="B941">
        <v>167002</v>
      </c>
      <c r="C941">
        <v>123944</v>
      </c>
    </row>
    <row r="942" spans="1:3" x14ac:dyDescent="0.25">
      <c r="A942" s="1">
        <v>43228</v>
      </c>
      <c r="B942">
        <v>233862</v>
      </c>
      <c r="C942">
        <v>162871</v>
      </c>
    </row>
  </sheetData>
  <sortState ref="A2:C5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</vt:lpstr>
      <vt:lpstr>month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de Araujo</dc:creator>
  <cp:lastModifiedBy>Matthew Adams</cp:lastModifiedBy>
  <dcterms:created xsi:type="dcterms:W3CDTF">2018-12-19T21:45:46Z</dcterms:created>
  <dcterms:modified xsi:type="dcterms:W3CDTF">2018-12-20T05:43:56Z</dcterms:modified>
</cp:coreProperties>
</file>