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Dominic Deckert\Documents\HTW-Internes\DieTesting\"/>
    </mc:Choice>
  </mc:AlternateContent>
  <xr:revisionPtr revIDLastSave="0" documentId="13_ncr:1_{8A3020B8-FEA3-47B5-BF7C-0AE12855724B}" xr6:coauthVersionLast="36" xr6:coauthVersionMax="36" xr10:uidLastSave="{00000000-0000-0000-0000-000000000000}"/>
  <bookViews>
    <workbookView xWindow="0" yWindow="0" windowWidth="6200" windowHeight="6540" xr2:uid="{00000000-000D-0000-FFFF-FFFF00000000}"/>
  </bookViews>
  <sheets>
    <sheet name="Total Result" sheetId="13" r:id="rId1"/>
    <sheet name="15x15" sheetId="12" r:id="rId2"/>
    <sheet name="31x31" sheetId="11" r:id="rId3"/>
    <sheet name="51x51" sheetId="10" r:id="rId4"/>
    <sheet name="101x101" sheetId="7" r:id="rId5"/>
    <sheet name="151x151" sheetId="9" r:id="rId6"/>
    <sheet name="201x201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M8" i="9" l="1"/>
  <c r="B12" i="9" l="1"/>
  <c r="M8" i="12"/>
  <c r="M6" i="12"/>
  <c r="M3" i="12"/>
  <c r="I8" i="12"/>
  <c r="I7" i="12"/>
  <c r="I6" i="12"/>
  <c r="I3" i="12"/>
  <c r="E8" i="12"/>
  <c r="E7" i="12"/>
  <c r="E6" i="12"/>
  <c r="E4" i="12"/>
  <c r="E3" i="12"/>
  <c r="F12" i="7"/>
  <c r="M6" i="9"/>
  <c r="M3" i="9"/>
  <c r="M8" i="7"/>
  <c r="M6" i="7"/>
  <c r="M3" i="7"/>
  <c r="M8" i="10"/>
  <c r="M6" i="10"/>
  <c r="M3" i="10"/>
  <c r="I8" i="9"/>
  <c r="I7" i="9"/>
  <c r="I6" i="9"/>
  <c r="I3" i="9"/>
  <c r="I8" i="7"/>
  <c r="I7" i="7"/>
  <c r="I6" i="7"/>
  <c r="I3" i="7"/>
  <c r="I8" i="10"/>
  <c r="I7" i="10"/>
  <c r="I6" i="10"/>
  <c r="I3" i="10"/>
  <c r="E8" i="9"/>
  <c r="E7" i="9"/>
  <c r="E6" i="9"/>
  <c r="E5" i="9"/>
  <c r="E4" i="9"/>
  <c r="E3" i="9"/>
  <c r="E8" i="7"/>
  <c r="E7" i="7"/>
  <c r="E6" i="7"/>
  <c r="E5" i="7"/>
  <c r="E4" i="7"/>
  <c r="E3" i="7"/>
  <c r="E8" i="10"/>
  <c r="E7" i="10"/>
  <c r="E6" i="10"/>
  <c r="E5" i="10"/>
  <c r="E4" i="10"/>
  <c r="E3" i="10"/>
  <c r="E4" i="11"/>
  <c r="E5" i="11"/>
  <c r="E3" i="11"/>
  <c r="E8" i="11"/>
  <c r="E7" i="11"/>
  <c r="E6" i="11"/>
  <c r="D3" i="11"/>
  <c r="D4" i="11"/>
  <c r="D5" i="11"/>
  <c r="D6" i="11"/>
  <c r="D7" i="11"/>
  <c r="D8" i="11"/>
  <c r="M8" i="11"/>
  <c r="M6" i="11"/>
  <c r="M3" i="11"/>
  <c r="I6" i="11"/>
  <c r="I7" i="11"/>
  <c r="I8" i="11"/>
  <c r="I3" i="11"/>
  <c r="B30" i="13" l="1"/>
  <c r="B34" i="13"/>
  <c r="B33" i="13"/>
  <c r="B32" i="13"/>
  <c r="C32" i="13"/>
  <c r="B31" i="13"/>
  <c r="C31" i="13"/>
  <c r="B26" i="13"/>
  <c r="D27" i="13"/>
  <c r="C24" i="13"/>
  <c r="D24" i="13"/>
  <c r="C30" i="13"/>
  <c r="C33" i="13"/>
  <c r="C34" i="13"/>
  <c r="D26" i="13"/>
  <c r="C25" i="13"/>
  <c r="C26" i="13"/>
  <c r="B27" i="13"/>
  <c r="C27" i="13"/>
  <c r="D25" i="13"/>
  <c r="B24" i="13"/>
  <c r="B19" i="13"/>
  <c r="B21" i="13"/>
  <c r="B20" i="13"/>
  <c r="B25" i="13"/>
  <c r="L8" i="9"/>
  <c r="L6" i="9"/>
  <c r="L3" i="9"/>
  <c r="L8" i="7"/>
  <c r="L6" i="7"/>
  <c r="L3" i="7"/>
  <c r="L8" i="10"/>
  <c r="L6" i="10"/>
  <c r="L3" i="10"/>
  <c r="L8" i="11"/>
  <c r="L6" i="11"/>
  <c r="L3" i="11"/>
  <c r="L6" i="12"/>
  <c r="L8" i="12"/>
  <c r="L3" i="12"/>
  <c r="H8" i="9"/>
  <c r="H7" i="9"/>
  <c r="H6" i="9"/>
  <c r="H3" i="9"/>
  <c r="H8" i="7"/>
  <c r="H7" i="7"/>
  <c r="H6" i="7"/>
  <c r="H3" i="7"/>
  <c r="H8" i="10"/>
  <c r="H7" i="10"/>
  <c r="H6" i="10"/>
  <c r="H3" i="10"/>
  <c r="H8" i="11"/>
  <c r="H7" i="11"/>
  <c r="H6" i="11"/>
  <c r="H3" i="11"/>
  <c r="H6" i="12"/>
  <c r="H8" i="12"/>
  <c r="D8" i="9"/>
  <c r="D7" i="9"/>
  <c r="D5" i="9"/>
  <c r="D4" i="9"/>
  <c r="D3" i="9"/>
  <c r="D8" i="7"/>
  <c r="D7" i="7"/>
  <c r="D6" i="7"/>
  <c r="D5" i="7"/>
  <c r="D4" i="7"/>
  <c r="D3" i="7"/>
  <c r="D8" i="10"/>
  <c r="D7" i="10"/>
  <c r="D6" i="10"/>
  <c r="D5" i="10"/>
  <c r="D4" i="10"/>
  <c r="D3" i="10"/>
  <c r="D4" i="12"/>
  <c r="D6" i="12"/>
  <c r="D7" i="12"/>
  <c r="D8" i="12"/>
  <c r="H3" i="12"/>
  <c r="D3" i="12"/>
  <c r="J12" i="9"/>
  <c r="F12" i="9"/>
  <c r="J12" i="7"/>
  <c r="B12" i="7"/>
  <c r="J12" i="10"/>
  <c r="F12" i="10"/>
  <c r="B12" i="10"/>
  <c r="H12" i="11"/>
  <c r="E12" i="11"/>
  <c r="B12" i="11"/>
  <c r="J12" i="12"/>
  <c r="F12" i="12"/>
  <c r="B12" i="12"/>
  <c r="K14" i="9" l="1"/>
  <c r="E34" i="13" s="1"/>
  <c r="C14" i="13"/>
  <c r="B14" i="13"/>
  <c r="C16" i="13"/>
  <c r="C7" i="13"/>
  <c r="B7" i="13"/>
  <c r="C13" i="13"/>
  <c r="K14" i="10"/>
  <c r="E32" i="13" s="1"/>
  <c r="K14" i="12"/>
  <c r="E30" i="13" s="1"/>
  <c r="D8" i="13"/>
  <c r="G3" i="13"/>
  <c r="B13" i="13"/>
  <c r="C8" i="13"/>
  <c r="D9" i="13"/>
  <c r="K14" i="7"/>
  <c r="E33" i="13" s="1"/>
  <c r="G4" i="13"/>
  <c r="C17" i="13"/>
  <c r="D10" i="13"/>
  <c r="B8" i="13"/>
  <c r="I14" i="11"/>
  <c r="E31" i="13" s="1"/>
  <c r="D15" i="13"/>
  <c r="B9" i="13"/>
  <c r="C9" i="13"/>
  <c r="D7" i="13"/>
  <c r="B15" i="13"/>
  <c r="D14" i="13"/>
  <c r="C12" i="13"/>
  <c r="B17" i="13"/>
  <c r="D16" i="13"/>
  <c r="G5" i="13"/>
  <c r="D13" i="13"/>
  <c r="D17" i="13"/>
  <c r="C15" i="13"/>
  <c r="B16" i="13"/>
  <c r="C10" i="13"/>
  <c r="B10" i="13"/>
  <c r="B12" i="13"/>
  <c r="D12" i="13"/>
  <c r="B2" i="13"/>
  <c r="B3" i="13" l="1"/>
</calcChain>
</file>

<file path=xl/sharedStrings.xml><?xml version="1.0" encoding="utf-8"?>
<sst xmlns="http://schemas.openxmlformats.org/spreadsheetml/2006/main" count="197" uniqueCount="34">
  <si>
    <t>2x3</t>
  </si>
  <si>
    <t>2x8</t>
  </si>
  <si>
    <t>2x16</t>
  </si>
  <si>
    <t>3x3</t>
  </si>
  <si>
    <t>4x4</t>
  </si>
  <si>
    <t>star</t>
  </si>
  <si>
    <t>--</t>
  </si>
  <si>
    <t>LB</t>
  </si>
  <si>
    <t>UB</t>
  </si>
  <si>
    <t>Loss[%]</t>
  </si>
  <si>
    <t xml:space="preserve">Optimal: </t>
  </si>
  <si>
    <t xml:space="preserve">Total: </t>
  </si>
  <si>
    <t>Total Problems:</t>
  </si>
  <si>
    <t>Optimality Attainment Ratio [%]:</t>
  </si>
  <si>
    <t>Optimality Attainment [%]</t>
  </si>
  <si>
    <t>Req Dies</t>
  </si>
  <si>
    <t>Optimal</t>
  </si>
  <si>
    <t>Total:</t>
  </si>
  <si>
    <t>Loss Metrics [%]:</t>
  </si>
  <si>
    <t>Median</t>
  </si>
  <si>
    <t>Max</t>
  </si>
  <si>
    <t>avg</t>
  </si>
  <si>
    <t>Gap [%]</t>
  </si>
  <si>
    <t>Median Gap [%]:</t>
  </si>
  <si>
    <t>Average Gap [%]:</t>
  </si>
  <si>
    <t>Max Gap [%]:</t>
  </si>
  <si>
    <t>Optimality Gap [%]:</t>
  </si>
  <si>
    <t xml:space="preserve"> </t>
  </si>
  <si>
    <t>Optimality Ratio</t>
  </si>
  <si>
    <t>Complete</t>
  </si>
  <si>
    <t>Contamination</t>
  </si>
  <si>
    <t>Test Structures</t>
  </si>
  <si>
    <t>All</t>
  </si>
  <si>
    <t xml:space="preserve">Complete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</si>
</sst>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1" fillId="0" borderId="0" xfId="0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quotePrefix="1" applyFont="1" applyFill="1" applyAlignment="1">
      <alignment horizontal="center"/>
    </xf>
    <xf numFmtId="0" fontId="2" fillId="0" borderId="0" xfId="0" quotePrefix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6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99D9-5310-471D-BEB0-515FC19074BD}">
  <dimension ref="A2:XFD34"/>
  <sheetViews>
    <sheetView tabSelected="1" topLeftCell="A13" workbookViewId="0">
      <selection activeCell="B29" sqref="B29:B34"/>
    </sheetView>
  </sheetViews>
  <sheetFormatPr baseColWidth="10" defaultRowHeight="14.5" x14ac:dyDescent="0.35"/>
  <cols>
    <col min="1" max="1" width="30.26953125" customWidth="1"/>
    <col min="6" max="6" width="23" customWidth="1"/>
  </cols>
  <sheetData>
    <row r="2" spans="1:1024 1026:2048 2050:3072 3074:4096 4098:5120 5122:6144 6146:7168 7170:8192 8194:9216 9218:10240 10242:11264 11266:12288 12290:13312 13314:14336 14338:15360 15362:16384" x14ac:dyDescent="0.35">
      <c r="A2" s="2" t="s">
        <v>12</v>
      </c>
      <c r="B2">
        <f>'15x15'!K15+'31x31'!H15+'51x51'!I15+'101x101'!I15+'151x151'!I15</f>
        <v>64</v>
      </c>
      <c r="F2" s="19" t="s">
        <v>14</v>
      </c>
    </row>
    <row r="3" spans="1:1024 1026:2048 2050:3072 3074:4096 4098:5120 5122:6144 6146:7168 7170:8192 8194:9216 9218:10240 10242:11264 11266:12288 12290:13312 13314:14336 14338:15360 15362:16384" x14ac:dyDescent="0.35">
      <c r="A3" s="2" t="s">
        <v>13</v>
      </c>
      <c r="B3">
        <f>ROUND(100* ('15x15'!K14+'31x31'!I14+'51x51'!K14+'101x101'!K14+'151x151'!K14)/'Total Result'!B2,2)</f>
        <v>29.69</v>
      </c>
      <c r="F3" s="16" t="s">
        <v>33</v>
      </c>
      <c r="G3">
        <f>ROUND(100*('15x15'!B12+'31x31'!B12+'51x51'!B12+'101x101'!B12+'151x151'!B12) / (COUNT('15x15'!C3:C8)+COUNT('31x31'!C3:C8)+COUNT('51x51'!C3:C8)+COUNT('101x101'!C3:C8)+COUNT('151x151'!C3:C8)), 2)</f>
        <v>34.479999999999997</v>
      </c>
    </row>
    <row r="4" spans="1:1024 1026:2048 2050:3072 3074:4096 4098:5120 5122:6144 6146:7168 7170:8192 8194:9216 9218:10240 10242:11264 11266:12288 12290:13312 13314:14336 14338:15360 15362:16384" x14ac:dyDescent="0.35">
      <c r="F4" s="16" t="s">
        <v>30</v>
      </c>
      <c r="G4">
        <f>ROUND(100*('15x15'!F12+'31x31'!E12+'51x51'!F12+'101x101'!F12+'151x151'!F12) / (COUNT('15x15'!G3:G8)+COUNT('31x31'!G3:G8)+COUNT('51x51'!G3:G8)+COUNT('101x101'!G3:G8)+COUNT('151x151'!G3:G8)), 2)</f>
        <v>25</v>
      </c>
    </row>
    <row r="5" spans="1:1024 1026:2048 2050:3072 3074:4096 4098:5120 5122:6144 6146:7168 7170:8192 8194:9216 9218:10240 10242:11264 11266:12288 12290:13312 13314:14336 14338:15360 15362:16384" x14ac:dyDescent="0.35">
      <c r="A5" s="2"/>
      <c r="F5" s="16" t="s">
        <v>31</v>
      </c>
      <c r="G5">
        <f>ROUND(100*('15x15'!J12+'31x31'!H12+'51x51'!J12+'101x101'!J12+'151x151'!J12) / (COUNT('15x15'!K3:K8)+COUNT('31x31'!K3:K8)+COUNT('51x51'!K3:K8)+COUNT('101x101'!K3:K8)+COUNT('151x151'!K3:K8)), 2)</f>
        <v>26.67</v>
      </c>
      <c r="H5" s="2"/>
      <c r="J5" s="2"/>
      <c r="L5" s="2"/>
      <c r="N5" s="2"/>
      <c r="P5" s="2"/>
      <c r="R5" s="2"/>
      <c r="T5" s="2"/>
      <c r="V5" s="2"/>
      <c r="X5" s="2"/>
      <c r="Z5" s="2"/>
      <c r="AB5" s="2"/>
      <c r="AD5" s="2"/>
      <c r="AF5" s="2"/>
      <c r="AH5" s="2"/>
      <c r="AJ5" s="2"/>
      <c r="AL5" s="2"/>
      <c r="AN5" s="2"/>
      <c r="AP5" s="2"/>
      <c r="AR5" s="2"/>
      <c r="AT5" s="2"/>
      <c r="AV5" s="2"/>
      <c r="AX5" s="2"/>
      <c r="AZ5" s="2"/>
      <c r="BB5" s="2"/>
      <c r="BD5" s="2"/>
      <c r="BF5" s="2"/>
      <c r="BH5" s="2"/>
      <c r="BJ5" s="2"/>
      <c r="BL5" s="2"/>
      <c r="BN5" s="2"/>
      <c r="BP5" s="2"/>
      <c r="BR5" s="2"/>
      <c r="BT5" s="2"/>
      <c r="BV5" s="2"/>
      <c r="BX5" s="2"/>
      <c r="BZ5" s="2"/>
      <c r="CB5" s="2"/>
      <c r="CD5" s="2"/>
      <c r="CF5" s="2"/>
      <c r="CH5" s="2"/>
      <c r="CJ5" s="2"/>
      <c r="CL5" s="2"/>
      <c r="CN5" s="2"/>
      <c r="CP5" s="2"/>
      <c r="CR5" s="2"/>
      <c r="CT5" s="2"/>
      <c r="CV5" s="2"/>
      <c r="CX5" s="2"/>
      <c r="CZ5" s="2"/>
      <c r="DB5" s="2"/>
      <c r="DD5" s="2"/>
      <c r="DF5" s="2"/>
      <c r="DH5" s="2"/>
      <c r="DJ5" s="2"/>
      <c r="DL5" s="2"/>
      <c r="DN5" s="2"/>
      <c r="DP5" s="2"/>
      <c r="DR5" s="2"/>
      <c r="DT5" s="2"/>
      <c r="DV5" s="2"/>
      <c r="DX5" s="2"/>
      <c r="DZ5" s="2"/>
      <c r="EB5" s="2"/>
      <c r="ED5" s="2"/>
      <c r="EF5" s="2"/>
      <c r="EH5" s="2"/>
      <c r="EJ5" s="2"/>
      <c r="EL5" s="2"/>
      <c r="EN5" s="2"/>
      <c r="EP5" s="2"/>
      <c r="ER5" s="2"/>
      <c r="ET5" s="2"/>
      <c r="EV5" s="2"/>
      <c r="EX5" s="2"/>
      <c r="EZ5" s="2"/>
      <c r="FB5" s="2"/>
      <c r="FD5" s="2"/>
      <c r="FF5" s="2"/>
      <c r="FH5" s="2"/>
      <c r="FJ5" s="2"/>
      <c r="FL5" s="2"/>
      <c r="FN5" s="2"/>
      <c r="FP5" s="2"/>
      <c r="FR5" s="2"/>
      <c r="FT5" s="2"/>
      <c r="FV5" s="2"/>
      <c r="FX5" s="2"/>
      <c r="FZ5" s="2"/>
      <c r="GB5" s="2"/>
      <c r="GD5" s="2"/>
      <c r="GF5" s="2"/>
      <c r="GH5" s="2"/>
      <c r="GJ5" s="2"/>
      <c r="GL5" s="2"/>
      <c r="GN5" s="2"/>
      <c r="GP5" s="2"/>
      <c r="GR5" s="2"/>
      <c r="GT5" s="2"/>
      <c r="GV5" s="2"/>
      <c r="GX5" s="2"/>
      <c r="GZ5" s="2"/>
      <c r="HB5" s="2"/>
      <c r="HD5" s="2"/>
      <c r="HF5" s="2"/>
      <c r="HH5" s="2"/>
      <c r="HJ5" s="2"/>
      <c r="HL5" s="2"/>
      <c r="HN5" s="2"/>
      <c r="HP5" s="2"/>
      <c r="HR5" s="2"/>
      <c r="HT5" s="2"/>
      <c r="HV5" s="2"/>
      <c r="HX5" s="2"/>
      <c r="HZ5" s="2"/>
      <c r="IB5" s="2"/>
      <c r="ID5" s="2"/>
      <c r="IF5" s="2"/>
      <c r="IH5" s="2"/>
      <c r="IJ5" s="2"/>
      <c r="IL5" s="2"/>
      <c r="IN5" s="2"/>
      <c r="IP5" s="2"/>
      <c r="IR5" s="2"/>
      <c r="IT5" s="2"/>
      <c r="IV5" s="2"/>
      <c r="IX5" s="2"/>
      <c r="IZ5" s="2"/>
      <c r="JB5" s="2"/>
      <c r="JD5" s="2"/>
      <c r="JF5" s="2"/>
      <c r="JH5" s="2"/>
      <c r="JJ5" s="2"/>
      <c r="JL5" s="2"/>
      <c r="JN5" s="2"/>
      <c r="JP5" s="2"/>
      <c r="JR5" s="2"/>
      <c r="JT5" s="2"/>
      <c r="JV5" s="2"/>
      <c r="JX5" s="2"/>
      <c r="JZ5" s="2"/>
      <c r="KB5" s="2"/>
      <c r="KD5" s="2"/>
      <c r="KF5" s="2"/>
      <c r="KH5" s="2"/>
      <c r="KJ5" s="2"/>
      <c r="KL5" s="2"/>
      <c r="KN5" s="2"/>
      <c r="KP5" s="2"/>
      <c r="KR5" s="2"/>
      <c r="KT5" s="2"/>
      <c r="KV5" s="2"/>
      <c r="KX5" s="2"/>
      <c r="KZ5" s="2"/>
      <c r="LB5" s="2"/>
      <c r="LD5" s="2"/>
      <c r="LF5" s="2"/>
      <c r="LH5" s="2"/>
      <c r="LJ5" s="2"/>
      <c r="LL5" s="2"/>
      <c r="LN5" s="2"/>
      <c r="LP5" s="2"/>
      <c r="LR5" s="2"/>
      <c r="LT5" s="2"/>
      <c r="LV5" s="2"/>
      <c r="LX5" s="2"/>
      <c r="LZ5" s="2"/>
      <c r="MB5" s="2"/>
      <c r="MD5" s="2"/>
      <c r="MF5" s="2"/>
      <c r="MH5" s="2"/>
      <c r="MJ5" s="2"/>
      <c r="ML5" s="2"/>
      <c r="MN5" s="2"/>
      <c r="MP5" s="2"/>
      <c r="MR5" s="2"/>
      <c r="MT5" s="2"/>
      <c r="MV5" s="2"/>
      <c r="MX5" s="2"/>
      <c r="MZ5" s="2"/>
      <c r="NB5" s="2"/>
      <c r="ND5" s="2"/>
      <c r="NF5" s="2"/>
      <c r="NH5" s="2"/>
      <c r="NJ5" s="2"/>
      <c r="NL5" s="2"/>
      <c r="NN5" s="2"/>
      <c r="NP5" s="2"/>
      <c r="NR5" s="2"/>
      <c r="NT5" s="2"/>
      <c r="NV5" s="2"/>
      <c r="NX5" s="2"/>
      <c r="NZ5" s="2"/>
      <c r="OB5" s="2"/>
      <c r="OD5" s="2"/>
      <c r="OF5" s="2"/>
      <c r="OH5" s="2"/>
      <c r="OJ5" s="2"/>
      <c r="OL5" s="2"/>
      <c r="ON5" s="2"/>
      <c r="OP5" s="2"/>
      <c r="OR5" s="2"/>
      <c r="OT5" s="2"/>
      <c r="OV5" s="2"/>
      <c r="OX5" s="2"/>
      <c r="OZ5" s="2"/>
      <c r="PB5" s="2"/>
      <c r="PD5" s="2"/>
      <c r="PF5" s="2"/>
      <c r="PH5" s="2"/>
      <c r="PJ5" s="2"/>
      <c r="PL5" s="2"/>
      <c r="PN5" s="2"/>
      <c r="PP5" s="2"/>
      <c r="PR5" s="2"/>
      <c r="PT5" s="2"/>
      <c r="PV5" s="2"/>
      <c r="PX5" s="2"/>
      <c r="PZ5" s="2"/>
      <c r="QB5" s="2"/>
      <c r="QD5" s="2"/>
      <c r="QF5" s="2"/>
      <c r="QH5" s="2"/>
      <c r="QJ5" s="2"/>
      <c r="QL5" s="2"/>
      <c r="QN5" s="2"/>
      <c r="QP5" s="2"/>
      <c r="QR5" s="2"/>
      <c r="QT5" s="2"/>
      <c r="QV5" s="2"/>
      <c r="QX5" s="2"/>
      <c r="QZ5" s="2"/>
      <c r="RB5" s="2"/>
      <c r="RD5" s="2"/>
      <c r="RF5" s="2"/>
      <c r="RH5" s="2"/>
      <c r="RJ5" s="2"/>
      <c r="RL5" s="2"/>
      <c r="RN5" s="2"/>
      <c r="RP5" s="2"/>
      <c r="RR5" s="2"/>
      <c r="RT5" s="2"/>
      <c r="RV5" s="2"/>
      <c r="RX5" s="2"/>
      <c r="RZ5" s="2"/>
      <c r="SB5" s="2"/>
      <c r="SD5" s="2"/>
      <c r="SF5" s="2"/>
      <c r="SH5" s="2"/>
      <c r="SJ5" s="2"/>
      <c r="SL5" s="2"/>
      <c r="SN5" s="2"/>
      <c r="SP5" s="2"/>
      <c r="SR5" s="2"/>
      <c r="ST5" s="2"/>
      <c r="SV5" s="2"/>
      <c r="SX5" s="2"/>
      <c r="SZ5" s="2"/>
      <c r="TB5" s="2"/>
      <c r="TD5" s="2"/>
      <c r="TF5" s="2"/>
      <c r="TH5" s="2"/>
      <c r="TJ5" s="2"/>
      <c r="TL5" s="2"/>
      <c r="TN5" s="2"/>
      <c r="TP5" s="2"/>
      <c r="TR5" s="2"/>
      <c r="TT5" s="2"/>
      <c r="TV5" s="2"/>
      <c r="TX5" s="2"/>
      <c r="TZ5" s="2"/>
      <c r="UB5" s="2"/>
      <c r="UD5" s="2"/>
      <c r="UF5" s="2"/>
      <c r="UH5" s="2"/>
      <c r="UJ5" s="2"/>
      <c r="UL5" s="2"/>
      <c r="UN5" s="2"/>
      <c r="UP5" s="2"/>
      <c r="UR5" s="2"/>
      <c r="UT5" s="2"/>
      <c r="UV5" s="2"/>
      <c r="UX5" s="2"/>
      <c r="UZ5" s="2"/>
      <c r="VB5" s="2"/>
      <c r="VD5" s="2"/>
      <c r="VF5" s="2"/>
      <c r="VH5" s="2"/>
      <c r="VJ5" s="2"/>
      <c r="VL5" s="2"/>
      <c r="VN5" s="2"/>
      <c r="VP5" s="2"/>
      <c r="VR5" s="2"/>
      <c r="VT5" s="2"/>
      <c r="VV5" s="2"/>
      <c r="VX5" s="2"/>
      <c r="VZ5" s="2"/>
      <c r="WB5" s="2"/>
      <c r="WD5" s="2"/>
      <c r="WF5" s="2"/>
      <c r="WH5" s="2"/>
      <c r="WJ5" s="2"/>
      <c r="WL5" s="2"/>
      <c r="WN5" s="2"/>
      <c r="WP5" s="2"/>
      <c r="WR5" s="2"/>
      <c r="WT5" s="2"/>
      <c r="WV5" s="2"/>
      <c r="WX5" s="2"/>
      <c r="WZ5" s="2"/>
      <c r="XB5" s="2"/>
      <c r="XD5" s="2"/>
      <c r="XF5" s="2"/>
      <c r="XH5" s="2"/>
      <c r="XJ5" s="2"/>
      <c r="XL5" s="2"/>
      <c r="XN5" s="2"/>
      <c r="XP5" s="2"/>
      <c r="XR5" s="2"/>
      <c r="XT5" s="2"/>
      <c r="XV5" s="2"/>
      <c r="XX5" s="2"/>
      <c r="XZ5" s="2"/>
      <c r="YB5" s="2"/>
      <c r="YD5" s="2"/>
      <c r="YF5" s="2"/>
      <c r="YH5" s="2"/>
      <c r="YJ5" s="2"/>
      <c r="YL5" s="2"/>
      <c r="YN5" s="2"/>
      <c r="YP5" s="2"/>
      <c r="YR5" s="2"/>
      <c r="YT5" s="2"/>
      <c r="YV5" s="2"/>
      <c r="YX5" s="2"/>
      <c r="YZ5" s="2"/>
      <c r="ZB5" s="2"/>
      <c r="ZD5" s="2"/>
      <c r="ZF5" s="2"/>
      <c r="ZH5" s="2"/>
      <c r="ZJ5" s="2"/>
      <c r="ZL5" s="2"/>
      <c r="ZN5" s="2"/>
      <c r="ZP5" s="2"/>
      <c r="ZR5" s="2"/>
      <c r="ZT5" s="2"/>
      <c r="ZV5" s="2"/>
      <c r="ZX5" s="2"/>
      <c r="ZZ5" s="2"/>
      <c r="AAB5" s="2"/>
      <c r="AAD5" s="2"/>
      <c r="AAF5" s="2"/>
      <c r="AAH5" s="2"/>
      <c r="AAJ5" s="2"/>
      <c r="AAL5" s="2"/>
      <c r="AAN5" s="2"/>
      <c r="AAP5" s="2"/>
      <c r="AAR5" s="2"/>
      <c r="AAT5" s="2"/>
      <c r="AAV5" s="2"/>
      <c r="AAX5" s="2"/>
      <c r="AAZ5" s="2"/>
      <c r="ABB5" s="2"/>
      <c r="ABD5" s="2"/>
      <c r="ABF5" s="2"/>
      <c r="ABH5" s="2"/>
      <c r="ABJ5" s="2"/>
      <c r="ABL5" s="2"/>
      <c r="ABN5" s="2"/>
      <c r="ABP5" s="2"/>
      <c r="ABR5" s="2"/>
      <c r="ABT5" s="2"/>
      <c r="ABV5" s="2"/>
      <c r="ABX5" s="2"/>
      <c r="ABZ5" s="2"/>
      <c r="ACB5" s="2"/>
      <c r="ACD5" s="2"/>
      <c r="ACF5" s="2"/>
      <c r="ACH5" s="2"/>
      <c r="ACJ5" s="2"/>
      <c r="ACL5" s="2"/>
      <c r="ACN5" s="2"/>
      <c r="ACP5" s="2"/>
      <c r="ACR5" s="2"/>
      <c r="ACT5" s="2"/>
      <c r="ACV5" s="2"/>
      <c r="ACX5" s="2"/>
      <c r="ACZ5" s="2"/>
      <c r="ADB5" s="2"/>
      <c r="ADD5" s="2"/>
      <c r="ADF5" s="2"/>
      <c r="ADH5" s="2"/>
      <c r="ADJ5" s="2"/>
      <c r="ADL5" s="2"/>
      <c r="ADN5" s="2"/>
      <c r="ADP5" s="2"/>
      <c r="ADR5" s="2"/>
      <c r="ADT5" s="2"/>
      <c r="ADV5" s="2"/>
      <c r="ADX5" s="2"/>
      <c r="ADZ5" s="2"/>
      <c r="AEB5" s="2"/>
      <c r="AED5" s="2"/>
      <c r="AEF5" s="2"/>
      <c r="AEH5" s="2"/>
      <c r="AEJ5" s="2"/>
      <c r="AEL5" s="2"/>
      <c r="AEN5" s="2"/>
      <c r="AEP5" s="2"/>
      <c r="AER5" s="2"/>
      <c r="AET5" s="2"/>
      <c r="AEV5" s="2"/>
      <c r="AEX5" s="2"/>
      <c r="AEZ5" s="2"/>
      <c r="AFB5" s="2"/>
      <c r="AFD5" s="2"/>
      <c r="AFF5" s="2"/>
      <c r="AFH5" s="2"/>
      <c r="AFJ5" s="2"/>
      <c r="AFL5" s="2"/>
      <c r="AFN5" s="2"/>
      <c r="AFP5" s="2"/>
      <c r="AFR5" s="2"/>
      <c r="AFT5" s="2"/>
      <c r="AFV5" s="2"/>
      <c r="AFX5" s="2"/>
      <c r="AFZ5" s="2"/>
      <c r="AGB5" s="2"/>
      <c r="AGD5" s="2"/>
      <c r="AGF5" s="2"/>
      <c r="AGH5" s="2"/>
      <c r="AGJ5" s="2"/>
      <c r="AGL5" s="2"/>
      <c r="AGN5" s="2"/>
      <c r="AGP5" s="2"/>
      <c r="AGR5" s="2"/>
      <c r="AGT5" s="2"/>
      <c r="AGV5" s="2"/>
      <c r="AGX5" s="2"/>
      <c r="AGZ5" s="2"/>
      <c r="AHB5" s="2"/>
      <c r="AHD5" s="2"/>
      <c r="AHF5" s="2"/>
      <c r="AHH5" s="2"/>
      <c r="AHJ5" s="2"/>
      <c r="AHL5" s="2"/>
      <c r="AHN5" s="2"/>
      <c r="AHP5" s="2"/>
      <c r="AHR5" s="2"/>
      <c r="AHT5" s="2"/>
      <c r="AHV5" s="2"/>
      <c r="AHX5" s="2"/>
      <c r="AHZ5" s="2"/>
      <c r="AIB5" s="2"/>
      <c r="AID5" s="2"/>
      <c r="AIF5" s="2"/>
      <c r="AIH5" s="2"/>
      <c r="AIJ5" s="2"/>
      <c r="AIL5" s="2"/>
      <c r="AIN5" s="2"/>
      <c r="AIP5" s="2"/>
      <c r="AIR5" s="2"/>
      <c r="AIT5" s="2"/>
      <c r="AIV5" s="2"/>
      <c r="AIX5" s="2"/>
      <c r="AIZ5" s="2"/>
      <c r="AJB5" s="2"/>
      <c r="AJD5" s="2"/>
      <c r="AJF5" s="2"/>
      <c r="AJH5" s="2"/>
      <c r="AJJ5" s="2"/>
      <c r="AJL5" s="2"/>
      <c r="AJN5" s="2"/>
      <c r="AJP5" s="2"/>
      <c r="AJR5" s="2"/>
      <c r="AJT5" s="2"/>
      <c r="AJV5" s="2"/>
      <c r="AJX5" s="2"/>
      <c r="AJZ5" s="2"/>
      <c r="AKB5" s="2"/>
      <c r="AKD5" s="2"/>
      <c r="AKF5" s="2"/>
      <c r="AKH5" s="2"/>
      <c r="AKJ5" s="2"/>
      <c r="AKL5" s="2"/>
      <c r="AKN5" s="2"/>
      <c r="AKP5" s="2"/>
      <c r="AKR5" s="2"/>
      <c r="AKT5" s="2"/>
      <c r="AKV5" s="2"/>
      <c r="AKX5" s="2"/>
      <c r="AKZ5" s="2"/>
      <c r="ALB5" s="2"/>
      <c r="ALD5" s="2"/>
      <c r="ALF5" s="2"/>
      <c r="ALH5" s="2"/>
      <c r="ALJ5" s="2"/>
      <c r="ALL5" s="2"/>
      <c r="ALN5" s="2"/>
      <c r="ALP5" s="2"/>
      <c r="ALR5" s="2"/>
      <c r="ALT5" s="2"/>
      <c r="ALV5" s="2"/>
      <c r="ALX5" s="2"/>
      <c r="ALZ5" s="2"/>
      <c r="AMB5" s="2"/>
      <c r="AMD5" s="2"/>
      <c r="AMF5" s="2"/>
      <c r="AMH5" s="2"/>
      <c r="AMJ5" s="2"/>
      <c r="AML5" s="2"/>
      <c r="AMN5" s="2"/>
      <c r="AMP5" s="2"/>
      <c r="AMR5" s="2"/>
      <c r="AMT5" s="2"/>
      <c r="AMV5" s="2"/>
      <c r="AMX5" s="2"/>
      <c r="AMZ5" s="2"/>
      <c r="ANB5" s="2"/>
      <c r="AND5" s="2"/>
      <c r="ANF5" s="2"/>
      <c r="ANH5" s="2"/>
      <c r="ANJ5" s="2"/>
      <c r="ANL5" s="2"/>
      <c r="ANN5" s="2"/>
      <c r="ANP5" s="2"/>
      <c r="ANR5" s="2"/>
      <c r="ANT5" s="2"/>
      <c r="ANV5" s="2"/>
      <c r="ANX5" s="2"/>
      <c r="ANZ5" s="2"/>
      <c r="AOB5" s="2"/>
      <c r="AOD5" s="2"/>
      <c r="AOF5" s="2"/>
      <c r="AOH5" s="2"/>
      <c r="AOJ5" s="2"/>
      <c r="AOL5" s="2"/>
      <c r="AON5" s="2"/>
      <c r="AOP5" s="2"/>
      <c r="AOR5" s="2"/>
      <c r="AOT5" s="2"/>
      <c r="AOV5" s="2"/>
      <c r="AOX5" s="2"/>
      <c r="AOZ5" s="2"/>
      <c r="APB5" s="2"/>
      <c r="APD5" s="2"/>
      <c r="APF5" s="2"/>
      <c r="APH5" s="2"/>
      <c r="APJ5" s="2"/>
      <c r="APL5" s="2"/>
      <c r="APN5" s="2"/>
      <c r="APP5" s="2"/>
      <c r="APR5" s="2"/>
      <c r="APT5" s="2"/>
      <c r="APV5" s="2"/>
      <c r="APX5" s="2"/>
      <c r="APZ5" s="2"/>
      <c r="AQB5" s="2"/>
      <c r="AQD5" s="2"/>
      <c r="AQF5" s="2"/>
      <c r="AQH5" s="2"/>
      <c r="AQJ5" s="2"/>
      <c r="AQL5" s="2"/>
      <c r="AQN5" s="2"/>
      <c r="AQP5" s="2"/>
      <c r="AQR5" s="2"/>
      <c r="AQT5" s="2"/>
      <c r="AQV5" s="2"/>
      <c r="AQX5" s="2"/>
      <c r="AQZ5" s="2"/>
      <c r="ARB5" s="2"/>
      <c r="ARD5" s="2"/>
      <c r="ARF5" s="2"/>
      <c r="ARH5" s="2"/>
      <c r="ARJ5" s="2"/>
      <c r="ARL5" s="2"/>
      <c r="ARN5" s="2"/>
      <c r="ARP5" s="2"/>
      <c r="ARR5" s="2"/>
      <c r="ART5" s="2"/>
      <c r="ARV5" s="2"/>
      <c r="ARX5" s="2"/>
      <c r="ARZ5" s="2"/>
      <c r="ASB5" s="2"/>
      <c r="ASD5" s="2"/>
      <c r="ASF5" s="2"/>
      <c r="ASH5" s="2"/>
      <c r="ASJ5" s="2"/>
      <c r="ASL5" s="2"/>
      <c r="ASN5" s="2"/>
      <c r="ASP5" s="2"/>
      <c r="ASR5" s="2"/>
      <c r="AST5" s="2"/>
      <c r="ASV5" s="2"/>
      <c r="ASX5" s="2"/>
      <c r="ASZ5" s="2"/>
      <c r="ATB5" s="2"/>
      <c r="ATD5" s="2"/>
      <c r="ATF5" s="2"/>
      <c r="ATH5" s="2"/>
      <c r="ATJ5" s="2"/>
      <c r="ATL5" s="2"/>
      <c r="ATN5" s="2"/>
      <c r="ATP5" s="2"/>
      <c r="ATR5" s="2"/>
      <c r="ATT5" s="2"/>
      <c r="ATV5" s="2"/>
      <c r="ATX5" s="2"/>
      <c r="ATZ5" s="2"/>
      <c r="AUB5" s="2"/>
      <c r="AUD5" s="2"/>
      <c r="AUF5" s="2"/>
      <c r="AUH5" s="2"/>
      <c r="AUJ5" s="2"/>
      <c r="AUL5" s="2"/>
      <c r="AUN5" s="2"/>
      <c r="AUP5" s="2"/>
      <c r="AUR5" s="2"/>
      <c r="AUT5" s="2"/>
      <c r="AUV5" s="2"/>
      <c r="AUX5" s="2"/>
      <c r="AUZ5" s="2"/>
      <c r="AVB5" s="2"/>
      <c r="AVD5" s="2"/>
      <c r="AVF5" s="2"/>
      <c r="AVH5" s="2"/>
      <c r="AVJ5" s="2"/>
      <c r="AVL5" s="2"/>
      <c r="AVN5" s="2"/>
      <c r="AVP5" s="2"/>
      <c r="AVR5" s="2"/>
      <c r="AVT5" s="2"/>
      <c r="AVV5" s="2"/>
      <c r="AVX5" s="2"/>
      <c r="AVZ5" s="2"/>
      <c r="AWB5" s="2"/>
      <c r="AWD5" s="2"/>
      <c r="AWF5" s="2"/>
      <c r="AWH5" s="2"/>
      <c r="AWJ5" s="2"/>
      <c r="AWL5" s="2"/>
      <c r="AWN5" s="2"/>
      <c r="AWP5" s="2"/>
      <c r="AWR5" s="2"/>
      <c r="AWT5" s="2"/>
      <c r="AWV5" s="2"/>
      <c r="AWX5" s="2"/>
      <c r="AWZ5" s="2"/>
      <c r="AXB5" s="2"/>
      <c r="AXD5" s="2"/>
      <c r="AXF5" s="2"/>
      <c r="AXH5" s="2"/>
      <c r="AXJ5" s="2"/>
      <c r="AXL5" s="2"/>
      <c r="AXN5" s="2"/>
      <c r="AXP5" s="2"/>
      <c r="AXR5" s="2"/>
      <c r="AXT5" s="2"/>
      <c r="AXV5" s="2"/>
      <c r="AXX5" s="2"/>
      <c r="AXZ5" s="2"/>
      <c r="AYB5" s="2"/>
      <c r="AYD5" s="2"/>
      <c r="AYF5" s="2"/>
      <c r="AYH5" s="2"/>
      <c r="AYJ5" s="2"/>
      <c r="AYL5" s="2"/>
      <c r="AYN5" s="2"/>
      <c r="AYP5" s="2"/>
      <c r="AYR5" s="2"/>
      <c r="AYT5" s="2"/>
      <c r="AYV5" s="2"/>
      <c r="AYX5" s="2"/>
      <c r="AYZ5" s="2"/>
      <c r="AZB5" s="2"/>
      <c r="AZD5" s="2"/>
      <c r="AZF5" s="2"/>
      <c r="AZH5" s="2"/>
      <c r="AZJ5" s="2"/>
      <c r="AZL5" s="2"/>
      <c r="AZN5" s="2"/>
      <c r="AZP5" s="2"/>
      <c r="AZR5" s="2"/>
      <c r="AZT5" s="2"/>
      <c r="AZV5" s="2"/>
      <c r="AZX5" s="2"/>
      <c r="AZZ5" s="2"/>
      <c r="BAB5" s="2"/>
      <c r="BAD5" s="2"/>
      <c r="BAF5" s="2"/>
      <c r="BAH5" s="2"/>
      <c r="BAJ5" s="2"/>
      <c r="BAL5" s="2"/>
      <c r="BAN5" s="2"/>
      <c r="BAP5" s="2"/>
      <c r="BAR5" s="2"/>
      <c r="BAT5" s="2"/>
      <c r="BAV5" s="2"/>
      <c r="BAX5" s="2"/>
      <c r="BAZ5" s="2"/>
      <c r="BBB5" s="2"/>
      <c r="BBD5" s="2"/>
      <c r="BBF5" s="2"/>
      <c r="BBH5" s="2"/>
      <c r="BBJ5" s="2"/>
      <c r="BBL5" s="2"/>
      <c r="BBN5" s="2"/>
      <c r="BBP5" s="2"/>
      <c r="BBR5" s="2"/>
      <c r="BBT5" s="2"/>
      <c r="BBV5" s="2"/>
      <c r="BBX5" s="2"/>
      <c r="BBZ5" s="2"/>
      <c r="BCB5" s="2"/>
      <c r="BCD5" s="2"/>
      <c r="BCF5" s="2"/>
      <c r="BCH5" s="2"/>
      <c r="BCJ5" s="2"/>
      <c r="BCL5" s="2"/>
      <c r="BCN5" s="2"/>
      <c r="BCP5" s="2"/>
      <c r="BCR5" s="2"/>
      <c r="BCT5" s="2"/>
      <c r="BCV5" s="2"/>
      <c r="BCX5" s="2"/>
      <c r="BCZ5" s="2"/>
      <c r="BDB5" s="2"/>
      <c r="BDD5" s="2"/>
      <c r="BDF5" s="2"/>
      <c r="BDH5" s="2"/>
      <c r="BDJ5" s="2"/>
      <c r="BDL5" s="2"/>
      <c r="BDN5" s="2"/>
      <c r="BDP5" s="2"/>
      <c r="BDR5" s="2"/>
      <c r="BDT5" s="2"/>
      <c r="BDV5" s="2"/>
      <c r="BDX5" s="2"/>
      <c r="BDZ5" s="2"/>
      <c r="BEB5" s="2"/>
      <c r="BED5" s="2"/>
      <c r="BEF5" s="2"/>
      <c r="BEH5" s="2"/>
      <c r="BEJ5" s="2"/>
      <c r="BEL5" s="2"/>
      <c r="BEN5" s="2"/>
      <c r="BEP5" s="2"/>
      <c r="BER5" s="2"/>
      <c r="BET5" s="2"/>
      <c r="BEV5" s="2"/>
      <c r="BEX5" s="2"/>
      <c r="BEZ5" s="2"/>
      <c r="BFB5" s="2"/>
      <c r="BFD5" s="2"/>
      <c r="BFF5" s="2"/>
      <c r="BFH5" s="2"/>
      <c r="BFJ5" s="2"/>
      <c r="BFL5" s="2"/>
      <c r="BFN5" s="2"/>
      <c r="BFP5" s="2"/>
      <c r="BFR5" s="2"/>
      <c r="BFT5" s="2"/>
      <c r="BFV5" s="2"/>
      <c r="BFX5" s="2"/>
      <c r="BFZ5" s="2"/>
      <c r="BGB5" s="2"/>
      <c r="BGD5" s="2"/>
      <c r="BGF5" s="2"/>
      <c r="BGH5" s="2"/>
      <c r="BGJ5" s="2"/>
      <c r="BGL5" s="2"/>
      <c r="BGN5" s="2"/>
      <c r="BGP5" s="2"/>
      <c r="BGR5" s="2"/>
      <c r="BGT5" s="2"/>
      <c r="BGV5" s="2"/>
      <c r="BGX5" s="2"/>
      <c r="BGZ5" s="2"/>
      <c r="BHB5" s="2"/>
      <c r="BHD5" s="2"/>
      <c r="BHF5" s="2"/>
      <c r="BHH5" s="2"/>
      <c r="BHJ5" s="2"/>
      <c r="BHL5" s="2"/>
      <c r="BHN5" s="2"/>
      <c r="BHP5" s="2"/>
      <c r="BHR5" s="2"/>
      <c r="BHT5" s="2"/>
      <c r="BHV5" s="2"/>
      <c r="BHX5" s="2"/>
      <c r="BHZ5" s="2"/>
      <c r="BIB5" s="2"/>
      <c r="BID5" s="2"/>
      <c r="BIF5" s="2"/>
      <c r="BIH5" s="2"/>
      <c r="BIJ5" s="2"/>
      <c r="BIL5" s="2"/>
      <c r="BIN5" s="2"/>
      <c r="BIP5" s="2"/>
      <c r="BIR5" s="2"/>
      <c r="BIT5" s="2"/>
      <c r="BIV5" s="2"/>
      <c r="BIX5" s="2"/>
      <c r="BIZ5" s="2"/>
      <c r="BJB5" s="2"/>
      <c r="BJD5" s="2"/>
      <c r="BJF5" s="2"/>
      <c r="BJH5" s="2"/>
      <c r="BJJ5" s="2"/>
      <c r="BJL5" s="2"/>
      <c r="BJN5" s="2"/>
      <c r="BJP5" s="2"/>
      <c r="BJR5" s="2"/>
      <c r="BJT5" s="2"/>
      <c r="BJV5" s="2"/>
      <c r="BJX5" s="2"/>
      <c r="BJZ5" s="2"/>
      <c r="BKB5" s="2"/>
      <c r="BKD5" s="2"/>
      <c r="BKF5" s="2"/>
      <c r="BKH5" s="2"/>
      <c r="BKJ5" s="2"/>
      <c r="BKL5" s="2"/>
      <c r="BKN5" s="2"/>
      <c r="BKP5" s="2"/>
      <c r="BKR5" s="2"/>
      <c r="BKT5" s="2"/>
      <c r="BKV5" s="2"/>
      <c r="BKX5" s="2"/>
      <c r="BKZ5" s="2"/>
      <c r="BLB5" s="2"/>
      <c r="BLD5" s="2"/>
      <c r="BLF5" s="2"/>
      <c r="BLH5" s="2"/>
      <c r="BLJ5" s="2"/>
      <c r="BLL5" s="2"/>
      <c r="BLN5" s="2"/>
      <c r="BLP5" s="2"/>
      <c r="BLR5" s="2"/>
      <c r="BLT5" s="2"/>
      <c r="BLV5" s="2"/>
      <c r="BLX5" s="2"/>
      <c r="BLZ5" s="2"/>
      <c r="BMB5" s="2"/>
      <c r="BMD5" s="2"/>
      <c r="BMF5" s="2"/>
      <c r="BMH5" s="2"/>
      <c r="BMJ5" s="2"/>
      <c r="BML5" s="2"/>
      <c r="BMN5" s="2"/>
      <c r="BMP5" s="2"/>
      <c r="BMR5" s="2"/>
      <c r="BMT5" s="2"/>
      <c r="BMV5" s="2"/>
      <c r="BMX5" s="2"/>
      <c r="BMZ5" s="2"/>
      <c r="BNB5" s="2"/>
      <c r="BND5" s="2"/>
      <c r="BNF5" s="2"/>
      <c r="BNH5" s="2"/>
      <c r="BNJ5" s="2"/>
      <c r="BNL5" s="2"/>
      <c r="BNN5" s="2"/>
      <c r="BNP5" s="2"/>
      <c r="BNR5" s="2"/>
      <c r="BNT5" s="2"/>
      <c r="BNV5" s="2"/>
      <c r="BNX5" s="2"/>
      <c r="BNZ5" s="2"/>
      <c r="BOB5" s="2"/>
      <c r="BOD5" s="2"/>
      <c r="BOF5" s="2"/>
      <c r="BOH5" s="2"/>
      <c r="BOJ5" s="2"/>
      <c r="BOL5" s="2"/>
      <c r="BON5" s="2"/>
      <c r="BOP5" s="2"/>
      <c r="BOR5" s="2"/>
      <c r="BOT5" s="2"/>
      <c r="BOV5" s="2"/>
      <c r="BOX5" s="2"/>
      <c r="BOZ5" s="2"/>
      <c r="BPB5" s="2"/>
      <c r="BPD5" s="2"/>
      <c r="BPF5" s="2"/>
      <c r="BPH5" s="2"/>
      <c r="BPJ5" s="2"/>
      <c r="BPL5" s="2"/>
      <c r="BPN5" s="2"/>
      <c r="BPP5" s="2"/>
      <c r="BPR5" s="2"/>
      <c r="BPT5" s="2"/>
      <c r="BPV5" s="2"/>
      <c r="BPX5" s="2"/>
      <c r="BPZ5" s="2"/>
      <c r="BQB5" s="2"/>
      <c r="BQD5" s="2"/>
      <c r="BQF5" s="2"/>
      <c r="BQH5" s="2"/>
      <c r="BQJ5" s="2"/>
      <c r="BQL5" s="2"/>
      <c r="BQN5" s="2"/>
      <c r="BQP5" s="2"/>
      <c r="BQR5" s="2"/>
      <c r="BQT5" s="2"/>
      <c r="BQV5" s="2"/>
      <c r="BQX5" s="2"/>
      <c r="BQZ5" s="2"/>
      <c r="BRB5" s="2"/>
      <c r="BRD5" s="2"/>
      <c r="BRF5" s="2"/>
      <c r="BRH5" s="2"/>
      <c r="BRJ5" s="2"/>
      <c r="BRL5" s="2"/>
      <c r="BRN5" s="2"/>
      <c r="BRP5" s="2"/>
      <c r="BRR5" s="2"/>
      <c r="BRT5" s="2"/>
      <c r="BRV5" s="2"/>
      <c r="BRX5" s="2"/>
      <c r="BRZ5" s="2"/>
      <c r="BSB5" s="2"/>
      <c r="BSD5" s="2"/>
      <c r="BSF5" s="2"/>
      <c r="BSH5" s="2"/>
      <c r="BSJ5" s="2"/>
      <c r="BSL5" s="2"/>
      <c r="BSN5" s="2"/>
      <c r="BSP5" s="2"/>
      <c r="BSR5" s="2"/>
      <c r="BST5" s="2"/>
      <c r="BSV5" s="2"/>
      <c r="BSX5" s="2"/>
      <c r="BSZ5" s="2"/>
      <c r="BTB5" s="2"/>
      <c r="BTD5" s="2"/>
      <c r="BTF5" s="2"/>
      <c r="BTH5" s="2"/>
      <c r="BTJ5" s="2"/>
      <c r="BTL5" s="2"/>
      <c r="BTN5" s="2"/>
      <c r="BTP5" s="2"/>
      <c r="BTR5" s="2"/>
      <c r="BTT5" s="2"/>
      <c r="BTV5" s="2"/>
      <c r="BTX5" s="2"/>
      <c r="BTZ5" s="2"/>
      <c r="BUB5" s="2"/>
      <c r="BUD5" s="2"/>
      <c r="BUF5" s="2"/>
      <c r="BUH5" s="2"/>
      <c r="BUJ5" s="2"/>
      <c r="BUL5" s="2"/>
      <c r="BUN5" s="2"/>
      <c r="BUP5" s="2"/>
      <c r="BUR5" s="2"/>
      <c r="BUT5" s="2"/>
      <c r="BUV5" s="2"/>
      <c r="BUX5" s="2"/>
      <c r="BUZ5" s="2"/>
      <c r="BVB5" s="2"/>
      <c r="BVD5" s="2"/>
      <c r="BVF5" s="2"/>
      <c r="BVH5" s="2"/>
      <c r="BVJ5" s="2"/>
      <c r="BVL5" s="2"/>
      <c r="BVN5" s="2"/>
      <c r="BVP5" s="2"/>
      <c r="BVR5" s="2"/>
      <c r="BVT5" s="2"/>
      <c r="BVV5" s="2"/>
      <c r="BVX5" s="2"/>
      <c r="BVZ5" s="2"/>
      <c r="BWB5" s="2"/>
      <c r="BWD5" s="2"/>
      <c r="BWF5" s="2"/>
      <c r="BWH5" s="2"/>
      <c r="BWJ5" s="2"/>
      <c r="BWL5" s="2"/>
      <c r="BWN5" s="2"/>
      <c r="BWP5" s="2"/>
      <c r="BWR5" s="2"/>
      <c r="BWT5" s="2"/>
      <c r="BWV5" s="2"/>
      <c r="BWX5" s="2"/>
      <c r="BWZ5" s="2"/>
      <c r="BXB5" s="2"/>
      <c r="BXD5" s="2"/>
      <c r="BXF5" s="2"/>
      <c r="BXH5" s="2"/>
      <c r="BXJ5" s="2"/>
      <c r="BXL5" s="2"/>
      <c r="BXN5" s="2"/>
      <c r="BXP5" s="2"/>
      <c r="BXR5" s="2"/>
      <c r="BXT5" s="2"/>
      <c r="BXV5" s="2"/>
      <c r="BXX5" s="2"/>
      <c r="BXZ5" s="2"/>
      <c r="BYB5" s="2"/>
      <c r="BYD5" s="2"/>
      <c r="BYF5" s="2"/>
      <c r="BYH5" s="2"/>
      <c r="BYJ5" s="2"/>
      <c r="BYL5" s="2"/>
      <c r="BYN5" s="2"/>
      <c r="BYP5" s="2"/>
      <c r="BYR5" s="2"/>
      <c r="BYT5" s="2"/>
      <c r="BYV5" s="2"/>
      <c r="BYX5" s="2"/>
      <c r="BYZ5" s="2"/>
      <c r="BZB5" s="2"/>
      <c r="BZD5" s="2"/>
      <c r="BZF5" s="2"/>
      <c r="BZH5" s="2"/>
      <c r="BZJ5" s="2"/>
      <c r="BZL5" s="2"/>
      <c r="BZN5" s="2"/>
      <c r="BZP5" s="2"/>
      <c r="BZR5" s="2"/>
      <c r="BZT5" s="2"/>
      <c r="BZV5" s="2"/>
      <c r="BZX5" s="2"/>
      <c r="BZZ5" s="2"/>
      <c r="CAB5" s="2"/>
      <c r="CAD5" s="2"/>
      <c r="CAF5" s="2"/>
      <c r="CAH5" s="2"/>
      <c r="CAJ5" s="2"/>
      <c r="CAL5" s="2"/>
      <c r="CAN5" s="2"/>
      <c r="CAP5" s="2"/>
      <c r="CAR5" s="2"/>
      <c r="CAT5" s="2"/>
      <c r="CAV5" s="2"/>
      <c r="CAX5" s="2"/>
      <c r="CAZ5" s="2"/>
      <c r="CBB5" s="2"/>
      <c r="CBD5" s="2"/>
      <c r="CBF5" s="2"/>
      <c r="CBH5" s="2"/>
      <c r="CBJ5" s="2"/>
      <c r="CBL5" s="2"/>
      <c r="CBN5" s="2"/>
      <c r="CBP5" s="2"/>
      <c r="CBR5" s="2"/>
      <c r="CBT5" s="2"/>
      <c r="CBV5" s="2"/>
      <c r="CBX5" s="2"/>
      <c r="CBZ5" s="2"/>
      <c r="CCB5" s="2"/>
      <c r="CCD5" s="2"/>
      <c r="CCF5" s="2"/>
      <c r="CCH5" s="2"/>
      <c r="CCJ5" s="2"/>
      <c r="CCL5" s="2"/>
      <c r="CCN5" s="2"/>
      <c r="CCP5" s="2"/>
      <c r="CCR5" s="2"/>
      <c r="CCT5" s="2"/>
      <c r="CCV5" s="2"/>
      <c r="CCX5" s="2"/>
      <c r="CCZ5" s="2"/>
      <c r="CDB5" s="2"/>
      <c r="CDD5" s="2"/>
      <c r="CDF5" s="2"/>
      <c r="CDH5" s="2"/>
      <c r="CDJ5" s="2"/>
      <c r="CDL5" s="2"/>
      <c r="CDN5" s="2"/>
      <c r="CDP5" s="2"/>
      <c r="CDR5" s="2"/>
      <c r="CDT5" s="2"/>
      <c r="CDV5" s="2"/>
      <c r="CDX5" s="2"/>
      <c r="CDZ5" s="2"/>
      <c r="CEB5" s="2"/>
      <c r="CED5" s="2"/>
      <c r="CEF5" s="2"/>
      <c r="CEH5" s="2"/>
      <c r="CEJ5" s="2"/>
      <c r="CEL5" s="2"/>
      <c r="CEN5" s="2"/>
      <c r="CEP5" s="2"/>
      <c r="CER5" s="2"/>
      <c r="CET5" s="2"/>
      <c r="CEV5" s="2"/>
      <c r="CEX5" s="2"/>
      <c r="CEZ5" s="2"/>
      <c r="CFB5" s="2"/>
      <c r="CFD5" s="2"/>
      <c r="CFF5" s="2"/>
      <c r="CFH5" s="2"/>
      <c r="CFJ5" s="2"/>
      <c r="CFL5" s="2"/>
      <c r="CFN5" s="2"/>
      <c r="CFP5" s="2"/>
      <c r="CFR5" s="2"/>
      <c r="CFT5" s="2"/>
      <c r="CFV5" s="2"/>
      <c r="CFX5" s="2"/>
      <c r="CFZ5" s="2"/>
      <c r="CGB5" s="2"/>
      <c r="CGD5" s="2"/>
      <c r="CGF5" s="2"/>
      <c r="CGH5" s="2"/>
      <c r="CGJ5" s="2"/>
      <c r="CGL5" s="2"/>
      <c r="CGN5" s="2"/>
      <c r="CGP5" s="2"/>
      <c r="CGR5" s="2"/>
      <c r="CGT5" s="2"/>
      <c r="CGV5" s="2"/>
      <c r="CGX5" s="2"/>
      <c r="CGZ5" s="2"/>
      <c r="CHB5" s="2"/>
      <c r="CHD5" s="2"/>
      <c r="CHF5" s="2"/>
      <c r="CHH5" s="2"/>
      <c r="CHJ5" s="2"/>
      <c r="CHL5" s="2"/>
      <c r="CHN5" s="2"/>
      <c r="CHP5" s="2"/>
      <c r="CHR5" s="2"/>
      <c r="CHT5" s="2"/>
      <c r="CHV5" s="2"/>
      <c r="CHX5" s="2"/>
      <c r="CHZ5" s="2"/>
      <c r="CIB5" s="2"/>
      <c r="CID5" s="2"/>
      <c r="CIF5" s="2"/>
      <c r="CIH5" s="2"/>
      <c r="CIJ5" s="2"/>
      <c r="CIL5" s="2"/>
      <c r="CIN5" s="2"/>
      <c r="CIP5" s="2"/>
      <c r="CIR5" s="2"/>
      <c r="CIT5" s="2"/>
      <c r="CIV5" s="2"/>
      <c r="CIX5" s="2"/>
      <c r="CIZ5" s="2"/>
      <c r="CJB5" s="2"/>
      <c r="CJD5" s="2"/>
      <c r="CJF5" s="2"/>
      <c r="CJH5" s="2"/>
      <c r="CJJ5" s="2"/>
      <c r="CJL5" s="2"/>
      <c r="CJN5" s="2"/>
      <c r="CJP5" s="2"/>
      <c r="CJR5" s="2"/>
      <c r="CJT5" s="2"/>
      <c r="CJV5" s="2"/>
      <c r="CJX5" s="2"/>
      <c r="CJZ5" s="2"/>
      <c r="CKB5" s="2"/>
      <c r="CKD5" s="2"/>
      <c r="CKF5" s="2"/>
      <c r="CKH5" s="2"/>
      <c r="CKJ5" s="2"/>
      <c r="CKL5" s="2"/>
      <c r="CKN5" s="2"/>
      <c r="CKP5" s="2"/>
      <c r="CKR5" s="2"/>
      <c r="CKT5" s="2"/>
      <c r="CKV5" s="2"/>
      <c r="CKX5" s="2"/>
      <c r="CKZ5" s="2"/>
      <c r="CLB5" s="2"/>
      <c r="CLD5" s="2"/>
      <c r="CLF5" s="2"/>
      <c r="CLH5" s="2"/>
      <c r="CLJ5" s="2"/>
      <c r="CLL5" s="2"/>
      <c r="CLN5" s="2"/>
      <c r="CLP5" s="2"/>
      <c r="CLR5" s="2"/>
      <c r="CLT5" s="2"/>
      <c r="CLV5" s="2"/>
      <c r="CLX5" s="2"/>
      <c r="CLZ5" s="2"/>
      <c r="CMB5" s="2"/>
      <c r="CMD5" s="2"/>
      <c r="CMF5" s="2"/>
      <c r="CMH5" s="2"/>
      <c r="CMJ5" s="2"/>
      <c r="CML5" s="2"/>
      <c r="CMN5" s="2"/>
      <c r="CMP5" s="2"/>
      <c r="CMR5" s="2"/>
      <c r="CMT5" s="2"/>
      <c r="CMV5" s="2"/>
      <c r="CMX5" s="2"/>
      <c r="CMZ5" s="2"/>
      <c r="CNB5" s="2"/>
      <c r="CND5" s="2"/>
      <c r="CNF5" s="2"/>
      <c r="CNH5" s="2"/>
      <c r="CNJ5" s="2"/>
      <c r="CNL5" s="2"/>
      <c r="CNN5" s="2"/>
      <c r="CNP5" s="2"/>
      <c r="CNR5" s="2"/>
      <c r="CNT5" s="2"/>
      <c r="CNV5" s="2"/>
      <c r="CNX5" s="2"/>
      <c r="CNZ5" s="2"/>
      <c r="COB5" s="2"/>
      <c r="COD5" s="2"/>
      <c r="COF5" s="2"/>
      <c r="COH5" s="2"/>
      <c r="COJ5" s="2"/>
      <c r="COL5" s="2"/>
      <c r="CON5" s="2"/>
      <c r="COP5" s="2"/>
      <c r="COR5" s="2"/>
      <c r="COT5" s="2"/>
      <c r="COV5" s="2"/>
      <c r="COX5" s="2"/>
      <c r="COZ5" s="2"/>
      <c r="CPB5" s="2"/>
      <c r="CPD5" s="2"/>
      <c r="CPF5" s="2"/>
      <c r="CPH5" s="2"/>
      <c r="CPJ5" s="2"/>
      <c r="CPL5" s="2"/>
      <c r="CPN5" s="2"/>
      <c r="CPP5" s="2"/>
      <c r="CPR5" s="2"/>
      <c r="CPT5" s="2"/>
      <c r="CPV5" s="2"/>
      <c r="CPX5" s="2"/>
      <c r="CPZ5" s="2"/>
      <c r="CQB5" s="2"/>
      <c r="CQD5" s="2"/>
      <c r="CQF5" s="2"/>
      <c r="CQH5" s="2"/>
      <c r="CQJ5" s="2"/>
      <c r="CQL5" s="2"/>
      <c r="CQN5" s="2"/>
      <c r="CQP5" s="2"/>
      <c r="CQR5" s="2"/>
      <c r="CQT5" s="2"/>
      <c r="CQV5" s="2"/>
      <c r="CQX5" s="2"/>
      <c r="CQZ5" s="2"/>
      <c r="CRB5" s="2"/>
      <c r="CRD5" s="2"/>
      <c r="CRF5" s="2"/>
      <c r="CRH5" s="2"/>
      <c r="CRJ5" s="2"/>
      <c r="CRL5" s="2"/>
      <c r="CRN5" s="2"/>
      <c r="CRP5" s="2"/>
      <c r="CRR5" s="2"/>
      <c r="CRT5" s="2"/>
      <c r="CRV5" s="2"/>
      <c r="CRX5" s="2"/>
      <c r="CRZ5" s="2"/>
      <c r="CSB5" s="2"/>
      <c r="CSD5" s="2"/>
      <c r="CSF5" s="2"/>
      <c r="CSH5" s="2"/>
      <c r="CSJ5" s="2"/>
      <c r="CSL5" s="2"/>
      <c r="CSN5" s="2"/>
      <c r="CSP5" s="2"/>
      <c r="CSR5" s="2"/>
      <c r="CST5" s="2"/>
      <c r="CSV5" s="2"/>
      <c r="CSX5" s="2"/>
      <c r="CSZ5" s="2"/>
      <c r="CTB5" s="2"/>
      <c r="CTD5" s="2"/>
      <c r="CTF5" s="2"/>
      <c r="CTH5" s="2"/>
      <c r="CTJ5" s="2"/>
      <c r="CTL5" s="2"/>
      <c r="CTN5" s="2"/>
      <c r="CTP5" s="2"/>
      <c r="CTR5" s="2"/>
      <c r="CTT5" s="2"/>
      <c r="CTV5" s="2"/>
      <c r="CTX5" s="2"/>
      <c r="CTZ5" s="2"/>
      <c r="CUB5" s="2"/>
      <c r="CUD5" s="2"/>
      <c r="CUF5" s="2"/>
      <c r="CUH5" s="2"/>
      <c r="CUJ5" s="2"/>
      <c r="CUL5" s="2"/>
      <c r="CUN5" s="2"/>
      <c r="CUP5" s="2"/>
      <c r="CUR5" s="2"/>
      <c r="CUT5" s="2"/>
      <c r="CUV5" s="2"/>
      <c r="CUX5" s="2"/>
      <c r="CUZ5" s="2"/>
      <c r="CVB5" s="2"/>
      <c r="CVD5" s="2"/>
      <c r="CVF5" s="2"/>
      <c r="CVH5" s="2"/>
      <c r="CVJ5" s="2"/>
      <c r="CVL5" s="2"/>
      <c r="CVN5" s="2"/>
      <c r="CVP5" s="2"/>
      <c r="CVR5" s="2"/>
      <c r="CVT5" s="2"/>
      <c r="CVV5" s="2"/>
      <c r="CVX5" s="2"/>
      <c r="CVZ5" s="2"/>
      <c r="CWB5" s="2"/>
      <c r="CWD5" s="2"/>
      <c r="CWF5" s="2"/>
      <c r="CWH5" s="2"/>
      <c r="CWJ5" s="2"/>
      <c r="CWL5" s="2"/>
      <c r="CWN5" s="2"/>
      <c r="CWP5" s="2"/>
      <c r="CWR5" s="2"/>
      <c r="CWT5" s="2"/>
      <c r="CWV5" s="2"/>
      <c r="CWX5" s="2"/>
      <c r="CWZ5" s="2"/>
      <c r="CXB5" s="2"/>
      <c r="CXD5" s="2"/>
      <c r="CXF5" s="2"/>
      <c r="CXH5" s="2"/>
      <c r="CXJ5" s="2"/>
      <c r="CXL5" s="2"/>
      <c r="CXN5" s="2"/>
      <c r="CXP5" s="2"/>
      <c r="CXR5" s="2"/>
      <c r="CXT5" s="2"/>
      <c r="CXV5" s="2"/>
      <c r="CXX5" s="2"/>
      <c r="CXZ5" s="2"/>
      <c r="CYB5" s="2"/>
      <c r="CYD5" s="2"/>
      <c r="CYF5" s="2"/>
      <c r="CYH5" s="2"/>
      <c r="CYJ5" s="2"/>
      <c r="CYL5" s="2"/>
      <c r="CYN5" s="2"/>
      <c r="CYP5" s="2"/>
      <c r="CYR5" s="2"/>
      <c r="CYT5" s="2"/>
      <c r="CYV5" s="2"/>
      <c r="CYX5" s="2"/>
      <c r="CYZ5" s="2"/>
      <c r="CZB5" s="2"/>
      <c r="CZD5" s="2"/>
      <c r="CZF5" s="2"/>
      <c r="CZH5" s="2"/>
      <c r="CZJ5" s="2"/>
      <c r="CZL5" s="2"/>
      <c r="CZN5" s="2"/>
      <c r="CZP5" s="2"/>
      <c r="CZR5" s="2"/>
      <c r="CZT5" s="2"/>
      <c r="CZV5" s="2"/>
      <c r="CZX5" s="2"/>
      <c r="CZZ5" s="2"/>
      <c r="DAB5" s="2"/>
      <c r="DAD5" s="2"/>
      <c r="DAF5" s="2"/>
      <c r="DAH5" s="2"/>
      <c r="DAJ5" s="2"/>
      <c r="DAL5" s="2"/>
      <c r="DAN5" s="2"/>
      <c r="DAP5" s="2"/>
      <c r="DAR5" s="2"/>
      <c r="DAT5" s="2"/>
      <c r="DAV5" s="2"/>
      <c r="DAX5" s="2"/>
      <c r="DAZ5" s="2"/>
      <c r="DBB5" s="2"/>
      <c r="DBD5" s="2"/>
      <c r="DBF5" s="2"/>
      <c r="DBH5" s="2"/>
      <c r="DBJ5" s="2"/>
      <c r="DBL5" s="2"/>
      <c r="DBN5" s="2"/>
      <c r="DBP5" s="2"/>
      <c r="DBR5" s="2"/>
      <c r="DBT5" s="2"/>
      <c r="DBV5" s="2"/>
      <c r="DBX5" s="2"/>
      <c r="DBZ5" s="2"/>
      <c r="DCB5" s="2"/>
      <c r="DCD5" s="2"/>
      <c r="DCF5" s="2"/>
      <c r="DCH5" s="2"/>
      <c r="DCJ5" s="2"/>
      <c r="DCL5" s="2"/>
      <c r="DCN5" s="2"/>
      <c r="DCP5" s="2"/>
      <c r="DCR5" s="2"/>
      <c r="DCT5" s="2"/>
      <c r="DCV5" s="2"/>
      <c r="DCX5" s="2"/>
      <c r="DCZ5" s="2"/>
      <c r="DDB5" s="2"/>
      <c r="DDD5" s="2"/>
      <c r="DDF5" s="2"/>
      <c r="DDH5" s="2"/>
      <c r="DDJ5" s="2"/>
      <c r="DDL5" s="2"/>
      <c r="DDN5" s="2"/>
      <c r="DDP5" s="2"/>
      <c r="DDR5" s="2"/>
      <c r="DDT5" s="2"/>
      <c r="DDV5" s="2"/>
      <c r="DDX5" s="2"/>
      <c r="DDZ5" s="2"/>
      <c r="DEB5" s="2"/>
      <c r="DED5" s="2"/>
      <c r="DEF5" s="2"/>
      <c r="DEH5" s="2"/>
      <c r="DEJ5" s="2"/>
      <c r="DEL5" s="2"/>
      <c r="DEN5" s="2"/>
      <c r="DEP5" s="2"/>
      <c r="DER5" s="2"/>
      <c r="DET5" s="2"/>
      <c r="DEV5" s="2"/>
      <c r="DEX5" s="2"/>
      <c r="DEZ5" s="2"/>
      <c r="DFB5" s="2"/>
      <c r="DFD5" s="2"/>
      <c r="DFF5" s="2"/>
      <c r="DFH5" s="2"/>
      <c r="DFJ5" s="2"/>
      <c r="DFL5" s="2"/>
      <c r="DFN5" s="2"/>
      <c r="DFP5" s="2"/>
      <c r="DFR5" s="2"/>
      <c r="DFT5" s="2"/>
      <c r="DFV5" s="2"/>
      <c r="DFX5" s="2"/>
      <c r="DFZ5" s="2"/>
      <c r="DGB5" s="2"/>
      <c r="DGD5" s="2"/>
      <c r="DGF5" s="2"/>
      <c r="DGH5" s="2"/>
      <c r="DGJ5" s="2"/>
      <c r="DGL5" s="2"/>
      <c r="DGN5" s="2"/>
      <c r="DGP5" s="2"/>
      <c r="DGR5" s="2"/>
      <c r="DGT5" s="2"/>
      <c r="DGV5" s="2"/>
      <c r="DGX5" s="2"/>
      <c r="DGZ5" s="2"/>
      <c r="DHB5" s="2"/>
      <c r="DHD5" s="2"/>
      <c r="DHF5" s="2"/>
      <c r="DHH5" s="2"/>
      <c r="DHJ5" s="2"/>
      <c r="DHL5" s="2"/>
      <c r="DHN5" s="2"/>
      <c r="DHP5" s="2"/>
      <c r="DHR5" s="2"/>
      <c r="DHT5" s="2"/>
      <c r="DHV5" s="2"/>
      <c r="DHX5" s="2"/>
      <c r="DHZ5" s="2"/>
      <c r="DIB5" s="2"/>
      <c r="DID5" s="2"/>
      <c r="DIF5" s="2"/>
      <c r="DIH5" s="2"/>
      <c r="DIJ5" s="2"/>
      <c r="DIL5" s="2"/>
      <c r="DIN5" s="2"/>
      <c r="DIP5" s="2"/>
      <c r="DIR5" s="2"/>
      <c r="DIT5" s="2"/>
      <c r="DIV5" s="2"/>
      <c r="DIX5" s="2"/>
      <c r="DIZ5" s="2"/>
      <c r="DJB5" s="2"/>
      <c r="DJD5" s="2"/>
      <c r="DJF5" s="2"/>
      <c r="DJH5" s="2"/>
      <c r="DJJ5" s="2"/>
      <c r="DJL5" s="2"/>
      <c r="DJN5" s="2"/>
      <c r="DJP5" s="2"/>
      <c r="DJR5" s="2"/>
      <c r="DJT5" s="2"/>
      <c r="DJV5" s="2"/>
      <c r="DJX5" s="2"/>
      <c r="DJZ5" s="2"/>
      <c r="DKB5" s="2"/>
      <c r="DKD5" s="2"/>
      <c r="DKF5" s="2"/>
      <c r="DKH5" s="2"/>
      <c r="DKJ5" s="2"/>
      <c r="DKL5" s="2"/>
      <c r="DKN5" s="2"/>
      <c r="DKP5" s="2"/>
      <c r="DKR5" s="2"/>
      <c r="DKT5" s="2"/>
      <c r="DKV5" s="2"/>
      <c r="DKX5" s="2"/>
      <c r="DKZ5" s="2"/>
      <c r="DLB5" s="2"/>
      <c r="DLD5" s="2"/>
      <c r="DLF5" s="2"/>
      <c r="DLH5" s="2"/>
      <c r="DLJ5" s="2"/>
      <c r="DLL5" s="2"/>
      <c r="DLN5" s="2"/>
      <c r="DLP5" s="2"/>
      <c r="DLR5" s="2"/>
      <c r="DLT5" s="2"/>
      <c r="DLV5" s="2"/>
      <c r="DLX5" s="2"/>
      <c r="DLZ5" s="2"/>
      <c r="DMB5" s="2"/>
      <c r="DMD5" s="2"/>
      <c r="DMF5" s="2"/>
      <c r="DMH5" s="2"/>
      <c r="DMJ5" s="2"/>
      <c r="DML5" s="2"/>
      <c r="DMN5" s="2"/>
      <c r="DMP5" s="2"/>
      <c r="DMR5" s="2"/>
      <c r="DMT5" s="2"/>
      <c r="DMV5" s="2"/>
      <c r="DMX5" s="2"/>
      <c r="DMZ5" s="2"/>
      <c r="DNB5" s="2"/>
      <c r="DND5" s="2"/>
      <c r="DNF5" s="2"/>
      <c r="DNH5" s="2"/>
      <c r="DNJ5" s="2"/>
      <c r="DNL5" s="2"/>
      <c r="DNN5" s="2"/>
      <c r="DNP5" s="2"/>
      <c r="DNR5" s="2"/>
      <c r="DNT5" s="2"/>
      <c r="DNV5" s="2"/>
      <c r="DNX5" s="2"/>
      <c r="DNZ5" s="2"/>
      <c r="DOB5" s="2"/>
      <c r="DOD5" s="2"/>
      <c r="DOF5" s="2"/>
      <c r="DOH5" s="2"/>
      <c r="DOJ5" s="2"/>
      <c r="DOL5" s="2"/>
      <c r="DON5" s="2"/>
      <c r="DOP5" s="2"/>
      <c r="DOR5" s="2"/>
      <c r="DOT5" s="2"/>
      <c r="DOV5" s="2"/>
      <c r="DOX5" s="2"/>
      <c r="DOZ5" s="2"/>
      <c r="DPB5" s="2"/>
      <c r="DPD5" s="2"/>
      <c r="DPF5" s="2"/>
      <c r="DPH5" s="2"/>
      <c r="DPJ5" s="2"/>
      <c r="DPL5" s="2"/>
      <c r="DPN5" s="2"/>
      <c r="DPP5" s="2"/>
      <c r="DPR5" s="2"/>
      <c r="DPT5" s="2"/>
      <c r="DPV5" s="2"/>
      <c r="DPX5" s="2"/>
      <c r="DPZ5" s="2"/>
      <c r="DQB5" s="2"/>
      <c r="DQD5" s="2"/>
      <c r="DQF5" s="2"/>
      <c r="DQH5" s="2"/>
      <c r="DQJ5" s="2"/>
      <c r="DQL5" s="2"/>
      <c r="DQN5" s="2"/>
      <c r="DQP5" s="2"/>
      <c r="DQR5" s="2"/>
      <c r="DQT5" s="2"/>
      <c r="DQV5" s="2"/>
      <c r="DQX5" s="2"/>
      <c r="DQZ5" s="2"/>
      <c r="DRB5" s="2"/>
      <c r="DRD5" s="2"/>
      <c r="DRF5" s="2"/>
      <c r="DRH5" s="2"/>
      <c r="DRJ5" s="2"/>
      <c r="DRL5" s="2"/>
      <c r="DRN5" s="2"/>
      <c r="DRP5" s="2"/>
      <c r="DRR5" s="2"/>
      <c r="DRT5" s="2"/>
      <c r="DRV5" s="2"/>
      <c r="DRX5" s="2"/>
      <c r="DRZ5" s="2"/>
      <c r="DSB5" s="2"/>
      <c r="DSD5" s="2"/>
      <c r="DSF5" s="2"/>
      <c r="DSH5" s="2"/>
      <c r="DSJ5" s="2"/>
      <c r="DSL5" s="2"/>
      <c r="DSN5" s="2"/>
      <c r="DSP5" s="2"/>
      <c r="DSR5" s="2"/>
      <c r="DST5" s="2"/>
      <c r="DSV5" s="2"/>
      <c r="DSX5" s="2"/>
      <c r="DSZ5" s="2"/>
      <c r="DTB5" s="2"/>
      <c r="DTD5" s="2"/>
      <c r="DTF5" s="2"/>
      <c r="DTH5" s="2"/>
      <c r="DTJ5" s="2"/>
      <c r="DTL5" s="2"/>
      <c r="DTN5" s="2"/>
      <c r="DTP5" s="2"/>
      <c r="DTR5" s="2"/>
      <c r="DTT5" s="2"/>
      <c r="DTV5" s="2"/>
      <c r="DTX5" s="2"/>
      <c r="DTZ5" s="2"/>
      <c r="DUB5" s="2"/>
      <c r="DUD5" s="2"/>
      <c r="DUF5" s="2"/>
      <c r="DUH5" s="2"/>
      <c r="DUJ5" s="2"/>
      <c r="DUL5" s="2"/>
      <c r="DUN5" s="2"/>
      <c r="DUP5" s="2"/>
      <c r="DUR5" s="2"/>
      <c r="DUT5" s="2"/>
      <c r="DUV5" s="2"/>
      <c r="DUX5" s="2"/>
      <c r="DUZ5" s="2"/>
      <c r="DVB5" s="2"/>
      <c r="DVD5" s="2"/>
      <c r="DVF5" s="2"/>
      <c r="DVH5" s="2"/>
      <c r="DVJ5" s="2"/>
      <c r="DVL5" s="2"/>
      <c r="DVN5" s="2"/>
      <c r="DVP5" s="2"/>
      <c r="DVR5" s="2"/>
      <c r="DVT5" s="2"/>
      <c r="DVV5" s="2"/>
      <c r="DVX5" s="2"/>
      <c r="DVZ5" s="2"/>
      <c r="DWB5" s="2"/>
      <c r="DWD5" s="2"/>
      <c r="DWF5" s="2"/>
      <c r="DWH5" s="2"/>
      <c r="DWJ5" s="2"/>
      <c r="DWL5" s="2"/>
      <c r="DWN5" s="2"/>
      <c r="DWP5" s="2"/>
      <c r="DWR5" s="2"/>
      <c r="DWT5" s="2"/>
      <c r="DWV5" s="2"/>
      <c r="DWX5" s="2"/>
      <c r="DWZ5" s="2"/>
      <c r="DXB5" s="2"/>
      <c r="DXD5" s="2"/>
      <c r="DXF5" s="2"/>
      <c r="DXH5" s="2"/>
      <c r="DXJ5" s="2"/>
      <c r="DXL5" s="2"/>
      <c r="DXN5" s="2"/>
      <c r="DXP5" s="2"/>
      <c r="DXR5" s="2"/>
      <c r="DXT5" s="2"/>
      <c r="DXV5" s="2"/>
      <c r="DXX5" s="2"/>
      <c r="DXZ5" s="2"/>
      <c r="DYB5" s="2"/>
      <c r="DYD5" s="2"/>
      <c r="DYF5" s="2"/>
      <c r="DYH5" s="2"/>
      <c r="DYJ5" s="2"/>
      <c r="DYL5" s="2"/>
      <c r="DYN5" s="2"/>
      <c r="DYP5" s="2"/>
      <c r="DYR5" s="2"/>
      <c r="DYT5" s="2"/>
      <c r="DYV5" s="2"/>
      <c r="DYX5" s="2"/>
      <c r="DYZ5" s="2"/>
      <c r="DZB5" s="2"/>
      <c r="DZD5" s="2"/>
      <c r="DZF5" s="2"/>
      <c r="DZH5" s="2"/>
      <c r="DZJ5" s="2"/>
      <c r="DZL5" s="2"/>
      <c r="DZN5" s="2"/>
      <c r="DZP5" s="2"/>
      <c r="DZR5" s="2"/>
      <c r="DZT5" s="2"/>
      <c r="DZV5" s="2"/>
      <c r="DZX5" s="2"/>
      <c r="DZZ5" s="2"/>
      <c r="EAB5" s="2"/>
      <c r="EAD5" s="2"/>
      <c r="EAF5" s="2"/>
      <c r="EAH5" s="2"/>
      <c r="EAJ5" s="2"/>
      <c r="EAL5" s="2"/>
      <c r="EAN5" s="2"/>
      <c r="EAP5" s="2"/>
      <c r="EAR5" s="2"/>
      <c r="EAT5" s="2"/>
      <c r="EAV5" s="2"/>
      <c r="EAX5" s="2"/>
      <c r="EAZ5" s="2"/>
      <c r="EBB5" s="2"/>
      <c r="EBD5" s="2"/>
      <c r="EBF5" s="2"/>
      <c r="EBH5" s="2"/>
      <c r="EBJ5" s="2"/>
      <c r="EBL5" s="2"/>
      <c r="EBN5" s="2"/>
      <c r="EBP5" s="2"/>
      <c r="EBR5" s="2"/>
      <c r="EBT5" s="2"/>
      <c r="EBV5" s="2"/>
      <c r="EBX5" s="2"/>
      <c r="EBZ5" s="2"/>
      <c r="ECB5" s="2"/>
      <c r="ECD5" s="2"/>
      <c r="ECF5" s="2"/>
      <c r="ECH5" s="2"/>
      <c r="ECJ5" s="2"/>
      <c r="ECL5" s="2"/>
      <c r="ECN5" s="2"/>
      <c r="ECP5" s="2"/>
      <c r="ECR5" s="2"/>
      <c r="ECT5" s="2"/>
      <c r="ECV5" s="2"/>
      <c r="ECX5" s="2"/>
      <c r="ECZ5" s="2"/>
      <c r="EDB5" s="2"/>
      <c r="EDD5" s="2"/>
      <c r="EDF5" s="2"/>
      <c r="EDH5" s="2"/>
      <c r="EDJ5" s="2"/>
      <c r="EDL5" s="2"/>
      <c r="EDN5" s="2"/>
      <c r="EDP5" s="2"/>
      <c r="EDR5" s="2"/>
      <c r="EDT5" s="2"/>
      <c r="EDV5" s="2"/>
      <c r="EDX5" s="2"/>
      <c r="EDZ5" s="2"/>
      <c r="EEB5" s="2"/>
      <c r="EED5" s="2"/>
      <c r="EEF5" s="2"/>
      <c r="EEH5" s="2"/>
      <c r="EEJ5" s="2"/>
      <c r="EEL5" s="2"/>
      <c r="EEN5" s="2"/>
      <c r="EEP5" s="2"/>
      <c r="EER5" s="2"/>
      <c r="EET5" s="2"/>
      <c r="EEV5" s="2"/>
      <c r="EEX5" s="2"/>
      <c r="EEZ5" s="2"/>
      <c r="EFB5" s="2"/>
      <c r="EFD5" s="2"/>
      <c r="EFF5" s="2"/>
      <c r="EFH5" s="2"/>
      <c r="EFJ5" s="2"/>
      <c r="EFL5" s="2"/>
      <c r="EFN5" s="2"/>
      <c r="EFP5" s="2"/>
      <c r="EFR5" s="2"/>
      <c r="EFT5" s="2"/>
      <c r="EFV5" s="2"/>
      <c r="EFX5" s="2"/>
      <c r="EFZ5" s="2"/>
      <c r="EGB5" s="2"/>
      <c r="EGD5" s="2"/>
      <c r="EGF5" s="2"/>
      <c r="EGH5" s="2"/>
      <c r="EGJ5" s="2"/>
      <c r="EGL5" s="2"/>
      <c r="EGN5" s="2"/>
      <c r="EGP5" s="2"/>
      <c r="EGR5" s="2"/>
      <c r="EGT5" s="2"/>
      <c r="EGV5" s="2"/>
      <c r="EGX5" s="2"/>
      <c r="EGZ5" s="2"/>
      <c r="EHB5" s="2"/>
      <c r="EHD5" s="2"/>
      <c r="EHF5" s="2"/>
      <c r="EHH5" s="2"/>
      <c r="EHJ5" s="2"/>
      <c r="EHL5" s="2"/>
      <c r="EHN5" s="2"/>
      <c r="EHP5" s="2"/>
      <c r="EHR5" s="2"/>
      <c r="EHT5" s="2"/>
      <c r="EHV5" s="2"/>
      <c r="EHX5" s="2"/>
      <c r="EHZ5" s="2"/>
      <c r="EIB5" s="2"/>
      <c r="EID5" s="2"/>
      <c r="EIF5" s="2"/>
      <c r="EIH5" s="2"/>
      <c r="EIJ5" s="2"/>
      <c r="EIL5" s="2"/>
      <c r="EIN5" s="2"/>
      <c r="EIP5" s="2"/>
      <c r="EIR5" s="2"/>
      <c r="EIT5" s="2"/>
      <c r="EIV5" s="2"/>
      <c r="EIX5" s="2"/>
      <c r="EIZ5" s="2"/>
      <c r="EJB5" s="2"/>
      <c r="EJD5" s="2"/>
      <c r="EJF5" s="2"/>
      <c r="EJH5" s="2"/>
      <c r="EJJ5" s="2"/>
      <c r="EJL5" s="2"/>
      <c r="EJN5" s="2"/>
      <c r="EJP5" s="2"/>
      <c r="EJR5" s="2"/>
      <c r="EJT5" s="2"/>
      <c r="EJV5" s="2"/>
      <c r="EJX5" s="2"/>
      <c r="EJZ5" s="2"/>
      <c r="EKB5" s="2"/>
      <c r="EKD5" s="2"/>
      <c r="EKF5" s="2"/>
      <c r="EKH5" s="2"/>
      <c r="EKJ5" s="2"/>
      <c r="EKL5" s="2"/>
      <c r="EKN5" s="2"/>
      <c r="EKP5" s="2"/>
      <c r="EKR5" s="2"/>
      <c r="EKT5" s="2"/>
      <c r="EKV5" s="2"/>
      <c r="EKX5" s="2"/>
      <c r="EKZ5" s="2"/>
      <c r="ELB5" s="2"/>
      <c r="ELD5" s="2"/>
      <c r="ELF5" s="2"/>
      <c r="ELH5" s="2"/>
      <c r="ELJ5" s="2"/>
      <c r="ELL5" s="2"/>
      <c r="ELN5" s="2"/>
      <c r="ELP5" s="2"/>
      <c r="ELR5" s="2"/>
      <c r="ELT5" s="2"/>
      <c r="ELV5" s="2"/>
      <c r="ELX5" s="2"/>
      <c r="ELZ5" s="2"/>
      <c r="EMB5" s="2"/>
      <c r="EMD5" s="2"/>
      <c r="EMF5" s="2"/>
      <c r="EMH5" s="2"/>
      <c r="EMJ5" s="2"/>
      <c r="EML5" s="2"/>
      <c r="EMN5" s="2"/>
      <c r="EMP5" s="2"/>
      <c r="EMR5" s="2"/>
      <c r="EMT5" s="2"/>
      <c r="EMV5" s="2"/>
      <c r="EMX5" s="2"/>
      <c r="EMZ5" s="2"/>
      <c r="ENB5" s="2"/>
      <c r="END5" s="2"/>
      <c r="ENF5" s="2"/>
      <c r="ENH5" s="2"/>
      <c r="ENJ5" s="2"/>
      <c r="ENL5" s="2"/>
      <c r="ENN5" s="2"/>
      <c r="ENP5" s="2"/>
      <c r="ENR5" s="2"/>
      <c r="ENT5" s="2"/>
      <c r="ENV5" s="2"/>
      <c r="ENX5" s="2"/>
      <c r="ENZ5" s="2"/>
      <c r="EOB5" s="2"/>
      <c r="EOD5" s="2"/>
      <c r="EOF5" s="2"/>
      <c r="EOH5" s="2"/>
      <c r="EOJ5" s="2"/>
      <c r="EOL5" s="2"/>
      <c r="EON5" s="2"/>
      <c r="EOP5" s="2"/>
      <c r="EOR5" s="2"/>
      <c r="EOT5" s="2"/>
      <c r="EOV5" s="2"/>
      <c r="EOX5" s="2"/>
      <c r="EOZ5" s="2"/>
      <c r="EPB5" s="2"/>
      <c r="EPD5" s="2"/>
      <c r="EPF5" s="2"/>
      <c r="EPH5" s="2"/>
      <c r="EPJ5" s="2"/>
      <c r="EPL5" s="2"/>
      <c r="EPN5" s="2"/>
      <c r="EPP5" s="2"/>
      <c r="EPR5" s="2"/>
      <c r="EPT5" s="2"/>
      <c r="EPV5" s="2"/>
      <c r="EPX5" s="2"/>
      <c r="EPZ5" s="2"/>
      <c r="EQB5" s="2"/>
      <c r="EQD5" s="2"/>
      <c r="EQF5" s="2"/>
      <c r="EQH5" s="2"/>
      <c r="EQJ5" s="2"/>
      <c r="EQL5" s="2"/>
      <c r="EQN5" s="2"/>
      <c r="EQP5" s="2"/>
      <c r="EQR5" s="2"/>
      <c r="EQT5" s="2"/>
      <c r="EQV5" s="2"/>
      <c r="EQX5" s="2"/>
      <c r="EQZ5" s="2"/>
      <c r="ERB5" s="2"/>
      <c r="ERD5" s="2"/>
      <c r="ERF5" s="2"/>
      <c r="ERH5" s="2"/>
      <c r="ERJ5" s="2"/>
      <c r="ERL5" s="2"/>
      <c r="ERN5" s="2"/>
      <c r="ERP5" s="2"/>
      <c r="ERR5" s="2"/>
      <c r="ERT5" s="2"/>
      <c r="ERV5" s="2"/>
      <c r="ERX5" s="2"/>
      <c r="ERZ5" s="2"/>
      <c r="ESB5" s="2"/>
      <c r="ESD5" s="2"/>
      <c r="ESF5" s="2"/>
      <c r="ESH5" s="2"/>
      <c r="ESJ5" s="2"/>
      <c r="ESL5" s="2"/>
      <c r="ESN5" s="2"/>
      <c r="ESP5" s="2"/>
      <c r="ESR5" s="2"/>
      <c r="EST5" s="2"/>
      <c r="ESV5" s="2"/>
      <c r="ESX5" s="2"/>
      <c r="ESZ5" s="2"/>
      <c r="ETB5" s="2"/>
      <c r="ETD5" s="2"/>
      <c r="ETF5" s="2"/>
      <c r="ETH5" s="2"/>
      <c r="ETJ5" s="2"/>
      <c r="ETL5" s="2"/>
      <c r="ETN5" s="2"/>
      <c r="ETP5" s="2"/>
      <c r="ETR5" s="2"/>
      <c r="ETT5" s="2"/>
      <c r="ETV5" s="2"/>
      <c r="ETX5" s="2"/>
      <c r="ETZ5" s="2"/>
      <c r="EUB5" s="2"/>
      <c r="EUD5" s="2"/>
      <c r="EUF5" s="2"/>
      <c r="EUH5" s="2"/>
      <c r="EUJ5" s="2"/>
      <c r="EUL5" s="2"/>
      <c r="EUN5" s="2"/>
      <c r="EUP5" s="2"/>
      <c r="EUR5" s="2"/>
      <c r="EUT5" s="2"/>
      <c r="EUV5" s="2"/>
      <c r="EUX5" s="2"/>
      <c r="EUZ5" s="2"/>
      <c r="EVB5" s="2"/>
      <c r="EVD5" s="2"/>
      <c r="EVF5" s="2"/>
      <c r="EVH5" s="2"/>
      <c r="EVJ5" s="2"/>
      <c r="EVL5" s="2"/>
      <c r="EVN5" s="2"/>
      <c r="EVP5" s="2"/>
      <c r="EVR5" s="2"/>
      <c r="EVT5" s="2"/>
      <c r="EVV5" s="2"/>
      <c r="EVX5" s="2"/>
      <c r="EVZ5" s="2"/>
      <c r="EWB5" s="2"/>
      <c r="EWD5" s="2"/>
      <c r="EWF5" s="2"/>
      <c r="EWH5" s="2"/>
      <c r="EWJ5" s="2"/>
      <c r="EWL5" s="2"/>
      <c r="EWN5" s="2"/>
      <c r="EWP5" s="2"/>
      <c r="EWR5" s="2"/>
      <c r="EWT5" s="2"/>
      <c r="EWV5" s="2"/>
      <c r="EWX5" s="2"/>
      <c r="EWZ5" s="2"/>
      <c r="EXB5" s="2"/>
      <c r="EXD5" s="2"/>
      <c r="EXF5" s="2"/>
      <c r="EXH5" s="2"/>
      <c r="EXJ5" s="2"/>
      <c r="EXL5" s="2"/>
      <c r="EXN5" s="2"/>
      <c r="EXP5" s="2"/>
      <c r="EXR5" s="2"/>
      <c r="EXT5" s="2"/>
      <c r="EXV5" s="2"/>
      <c r="EXX5" s="2"/>
      <c r="EXZ5" s="2"/>
      <c r="EYB5" s="2"/>
      <c r="EYD5" s="2"/>
      <c r="EYF5" s="2"/>
      <c r="EYH5" s="2"/>
      <c r="EYJ5" s="2"/>
      <c r="EYL5" s="2"/>
      <c r="EYN5" s="2"/>
      <c r="EYP5" s="2"/>
      <c r="EYR5" s="2"/>
      <c r="EYT5" s="2"/>
      <c r="EYV5" s="2"/>
      <c r="EYX5" s="2"/>
      <c r="EYZ5" s="2"/>
      <c r="EZB5" s="2"/>
      <c r="EZD5" s="2"/>
      <c r="EZF5" s="2"/>
      <c r="EZH5" s="2"/>
      <c r="EZJ5" s="2"/>
      <c r="EZL5" s="2"/>
      <c r="EZN5" s="2"/>
      <c r="EZP5" s="2"/>
      <c r="EZR5" s="2"/>
      <c r="EZT5" s="2"/>
      <c r="EZV5" s="2"/>
      <c r="EZX5" s="2"/>
      <c r="EZZ5" s="2"/>
      <c r="FAB5" s="2"/>
      <c r="FAD5" s="2"/>
      <c r="FAF5" s="2"/>
      <c r="FAH5" s="2"/>
      <c r="FAJ5" s="2"/>
      <c r="FAL5" s="2"/>
      <c r="FAN5" s="2"/>
      <c r="FAP5" s="2"/>
      <c r="FAR5" s="2"/>
      <c r="FAT5" s="2"/>
      <c r="FAV5" s="2"/>
      <c r="FAX5" s="2"/>
      <c r="FAZ5" s="2"/>
      <c r="FBB5" s="2"/>
      <c r="FBD5" s="2"/>
      <c r="FBF5" s="2"/>
      <c r="FBH5" s="2"/>
      <c r="FBJ5" s="2"/>
      <c r="FBL5" s="2"/>
      <c r="FBN5" s="2"/>
      <c r="FBP5" s="2"/>
      <c r="FBR5" s="2"/>
      <c r="FBT5" s="2"/>
      <c r="FBV5" s="2"/>
      <c r="FBX5" s="2"/>
      <c r="FBZ5" s="2"/>
      <c r="FCB5" s="2"/>
      <c r="FCD5" s="2"/>
      <c r="FCF5" s="2"/>
      <c r="FCH5" s="2"/>
      <c r="FCJ5" s="2"/>
      <c r="FCL5" s="2"/>
      <c r="FCN5" s="2"/>
      <c r="FCP5" s="2"/>
      <c r="FCR5" s="2"/>
      <c r="FCT5" s="2"/>
      <c r="FCV5" s="2"/>
      <c r="FCX5" s="2"/>
      <c r="FCZ5" s="2"/>
      <c r="FDB5" s="2"/>
      <c r="FDD5" s="2"/>
      <c r="FDF5" s="2"/>
      <c r="FDH5" s="2"/>
      <c r="FDJ5" s="2"/>
      <c r="FDL5" s="2"/>
      <c r="FDN5" s="2"/>
      <c r="FDP5" s="2"/>
      <c r="FDR5" s="2"/>
      <c r="FDT5" s="2"/>
      <c r="FDV5" s="2"/>
      <c r="FDX5" s="2"/>
      <c r="FDZ5" s="2"/>
      <c r="FEB5" s="2"/>
      <c r="FED5" s="2"/>
      <c r="FEF5" s="2"/>
      <c r="FEH5" s="2"/>
      <c r="FEJ5" s="2"/>
      <c r="FEL5" s="2"/>
      <c r="FEN5" s="2"/>
      <c r="FEP5" s="2"/>
      <c r="FER5" s="2"/>
      <c r="FET5" s="2"/>
      <c r="FEV5" s="2"/>
      <c r="FEX5" s="2"/>
      <c r="FEZ5" s="2"/>
      <c r="FFB5" s="2"/>
      <c r="FFD5" s="2"/>
      <c r="FFF5" s="2"/>
      <c r="FFH5" s="2"/>
      <c r="FFJ5" s="2"/>
      <c r="FFL5" s="2"/>
      <c r="FFN5" s="2"/>
      <c r="FFP5" s="2"/>
      <c r="FFR5" s="2"/>
      <c r="FFT5" s="2"/>
      <c r="FFV5" s="2"/>
      <c r="FFX5" s="2"/>
      <c r="FFZ5" s="2"/>
      <c r="FGB5" s="2"/>
      <c r="FGD5" s="2"/>
      <c r="FGF5" s="2"/>
      <c r="FGH5" s="2"/>
      <c r="FGJ5" s="2"/>
      <c r="FGL5" s="2"/>
      <c r="FGN5" s="2"/>
      <c r="FGP5" s="2"/>
      <c r="FGR5" s="2"/>
      <c r="FGT5" s="2"/>
      <c r="FGV5" s="2"/>
      <c r="FGX5" s="2"/>
      <c r="FGZ5" s="2"/>
      <c r="FHB5" s="2"/>
      <c r="FHD5" s="2"/>
      <c r="FHF5" s="2"/>
      <c r="FHH5" s="2"/>
      <c r="FHJ5" s="2"/>
      <c r="FHL5" s="2"/>
      <c r="FHN5" s="2"/>
      <c r="FHP5" s="2"/>
      <c r="FHR5" s="2"/>
      <c r="FHT5" s="2"/>
      <c r="FHV5" s="2"/>
      <c r="FHX5" s="2"/>
      <c r="FHZ5" s="2"/>
      <c r="FIB5" s="2"/>
      <c r="FID5" s="2"/>
      <c r="FIF5" s="2"/>
      <c r="FIH5" s="2"/>
      <c r="FIJ5" s="2"/>
      <c r="FIL5" s="2"/>
      <c r="FIN5" s="2"/>
      <c r="FIP5" s="2"/>
      <c r="FIR5" s="2"/>
      <c r="FIT5" s="2"/>
      <c r="FIV5" s="2"/>
      <c r="FIX5" s="2"/>
      <c r="FIZ5" s="2"/>
      <c r="FJB5" s="2"/>
      <c r="FJD5" s="2"/>
      <c r="FJF5" s="2"/>
      <c r="FJH5" s="2"/>
      <c r="FJJ5" s="2"/>
      <c r="FJL5" s="2"/>
      <c r="FJN5" s="2"/>
      <c r="FJP5" s="2"/>
      <c r="FJR5" s="2"/>
      <c r="FJT5" s="2"/>
      <c r="FJV5" s="2"/>
      <c r="FJX5" s="2"/>
      <c r="FJZ5" s="2"/>
      <c r="FKB5" s="2"/>
      <c r="FKD5" s="2"/>
      <c r="FKF5" s="2"/>
      <c r="FKH5" s="2"/>
      <c r="FKJ5" s="2"/>
      <c r="FKL5" s="2"/>
      <c r="FKN5" s="2"/>
      <c r="FKP5" s="2"/>
      <c r="FKR5" s="2"/>
      <c r="FKT5" s="2"/>
      <c r="FKV5" s="2"/>
      <c r="FKX5" s="2"/>
      <c r="FKZ5" s="2"/>
      <c r="FLB5" s="2"/>
      <c r="FLD5" s="2"/>
      <c r="FLF5" s="2"/>
      <c r="FLH5" s="2"/>
      <c r="FLJ5" s="2"/>
      <c r="FLL5" s="2"/>
      <c r="FLN5" s="2"/>
      <c r="FLP5" s="2"/>
      <c r="FLR5" s="2"/>
      <c r="FLT5" s="2"/>
      <c r="FLV5" s="2"/>
      <c r="FLX5" s="2"/>
      <c r="FLZ5" s="2"/>
      <c r="FMB5" s="2"/>
      <c r="FMD5" s="2"/>
      <c r="FMF5" s="2"/>
      <c r="FMH5" s="2"/>
      <c r="FMJ5" s="2"/>
      <c r="FML5" s="2"/>
      <c r="FMN5" s="2"/>
      <c r="FMP5" s="2"/>
      <c r="FMR5" s="2"/>
      <c r="FMT5" s="2"/>
      <c r="FMV5" s="2"/>
      <c r="FMX5" s="2"/>
      <c r="FMZ5" s="2"/>
      <c r="FNB5" s="2"/>
      <c r="FND5" s="2"/>
      <c r="FNF5" s="2"/>
      <c r="FNH5" s="2"/>
      <c r="FNJ5" s="2"/>
      <c r="FNL5" s="2"/>
      <c r="FNN5" s="2"/>
      <c r="FNP5" s="2"/>
      <c r="FNR5" s="2"/>
      <c r="FNT5" s="2"/>
      <c r="FNV5" s="2"/>
      <c r="FNX5" s="2"/>
      <c r="FNZ5" s="2"/>
      <c r="FOB5" s="2"/>
      <c r="FOD5" s="2"/>
      <c r="FOF5" s="2"/>
      <c r="FOH5" s="2"/>
      <c r="FOJ5" s="2"/>
      <c r="FOL5" s="2"/>
      <c r="FON5" s="2"/>
      <c r="FOP5" s="2"/>
      <c r="FOR5" s="2"/>
      <c r="FOT5" s="2"/>
      <c r="FOV5" s="2"/>
      <c r="FOX5" s="2"/>
      <c r="FOZ5" s="2"/>
      <c r="FPB5" s="2"/>
      <c r="FPD5" s="2"/>
      <c r="FPF5" s="2"/>
      <c r="FPH5" s="2"/>
      <c r="FPJ5" s="2"/>
      <c r="FPL5" s="2"/>
      <c r="FPN5" s="2"/>
      <c r="FPP5" s="2"/>
      <c r="FPR5" s="2"/>
      <c r="FPT5" s="2"/>
      <c r="FPV5" s="2"/>
      <c r="FPX5" s="2"/>
      <c r="FPZ5" s="2"/>
      <c r="FQB5" s="2"/>
      <c r="FQD5" s="2"/>
      <c r="FQF5" s="2"/>
      <c r="FQH5" s="2"/>
      <c r="FQJ5" s="2"/>
      <c r="FQL5" s="2"/>
      <c r="FQN5" s="2"/>
      <c r="FQP5" s="2"/>
      <c r="FQR5" s="2"/>
      <c r="FQT5" s="2"/>
      <c r="FQV5" s="2"/>
      <c r="FQX5" s="2"/>
      <c r="FQZ5" s="2"/>
      <c r="FRB5" s="2"/>
      <c r="FRD5" s="2"/>
      <c r="FRF5" s="2"/>
      <c r="FRH5" s="2"/>
      <c r="FRJ5" s="2"/>
      <c r="FRL5" s="2"/>
      <c r="FRN5" s="2"/>
      <c r="FRP5" s="2"/>
      <c r="FRR5" s="2"/>
      <c r="FRT5" s="2"/>
      <c r="FRV5" s="2"/>
      <c r="FRX5" s="2"/>
      <c r="FRZ5" s="2"/>
      <c r="FSB5" s="2"/>
      <c r="FSD5" s="2"/>
      <c r="FSF5" s="2"/>
      <c r="FSH5" s="2"/>
      <c r="FSJ5" s="2"/>
      <c r="FSL5" s="2"/>
      <c r="FSN5" s="2"/>
      <c r="FSP5" s="2"/>
      <c r="FSR5" s="2"/>
      <c r="FST5" s="2"/>
      <c r="FSV5" s="2"/>
      <c r="FSX5" s="2"/>
      <c r="FSZ5" s="2"/>
      <c r="FTB5" s="2"/>
      <c r="FTD5" s="2"/>
      <c r="FTF5" s="2"/>
      <c r="FTH5" s="2"/>
      <c r="FTJ5" s="2"/>
      <c r="FTL5" s="2"/>
      <c r="FTN5" s="2"/>
      <c r="FTP5" s="2"/>
      <c r="FTR5" s="2"/>
      <c r="FTT5" s="2"/>
      <c r="FTV5" s="2"/>
      <c r="FTX5" s="2"/>
      <c r="FTZ5" s="2"/>
      <c r="FUB5" s="2"/>
      <c r="FUD5" s="2"/>
      <c r="FUF5" s="2"/>
      <c r="FUH5" s="2"/>
      <c r="FUJ5" s="2"/>
      <c r="FUL5" s="2"/>
      <c r="FUN5" s="2"/>
      <c r="FUP5" s="2"/>
      <c r="FUR5" s="2"/>
      <c r="FUT5" s="2"/>
      <c r="FUV5" s="2"/>
      <c r="FUX5" s="2"/>
      <c r="FUZ5" s="2"/>
      <c r="FVB5" s="2"/>
      <c r="FVD5" s="2"/>
      <c r="FVF5" s="2"/>
      <c r="FVH5" s="2"/>
      <c r="FVJ5" s="2"/>
      <c r="FVL5" s="2"/>
      <c r="FVN5" s="2"/>
      <c r="FVP5" s="2"/>
      <c r="FVR5" s="2"/>
      <c r="FVT5" s="2"/>
      <c r="FVV5" s="2"/>
      <c r="FVX5" s="2"/>
      <c r="FVZ5" s="2"/>
      <c r="FWB5" s="2"/>
      <c r="FWD5" s="2"/>
      <c r="FWF5" s="2"/>
      <c r="FWH5" s="2"/>
      <c r="FWJ5" s="2"/>
      <c r="FWL5" s="2"/>
      <c r="FWN5" s="2"/>
      <c r="FWP5" s="2"/>
      <c r="FWR5" s="2"/>
      <c r="FWT5" s="2"/>
      <c r="FWV5" s="2"/>
      <c r="FWX5" s="2"/>
      <c r="FWZ5" s="2"/>
      <c r="FXB5" s="2"/>
      <c r="FXD5" s="2"/>
      <c r="FXF5" s="2"/>
      <c r="FXH5" s="2"/>
      <c r="FXJ5" s="2"/>
      <c r="FXL5" s="2"/>
      <c r="FXN5" s="2"/>
      <c r="FXP5" s="2"/>
      <c r="FXR5" s="2"/>
      <c r="FXT5" s="2"/>
      <c r="FXV5" s="2"/>
      <c r="FXX5" s="2"/>
      <c r="FXZ5" s="2"/>
      <c r="FYB5" s="2"/>
      <c r="FYD5" s="2"/>
      <c r="FYF5" s="2"/>
      <c r="FYH5" s="2"/>
      <c r="FYJ5" s="2"/>
      <c r="FYL5" s="2"/>
      <c r="FYN5" s="2"/>
      <c r="FYP5" s="2"/>
      <c r="FYR5" s="2"/>
      <c r="FYT5" s="2"/>
      <c r="FYV5" s="2"/>
      <c r="FYX5" s="2"/>
      <c r="FYZ5" s="2"/>
      <c r="FZB5" s="2"/>
      <c r="FZD5" s="2"/>
      <c r="FZF5" s="2"/>
      <c r="FZH5" s="2"/>
      <c r="FZJ5" s="2"/>
      <c r="FZL5" s="2"/>
      <c r="FZN5" s="2"/>
      <c r="FZP5" s="2"/>
      <c r="FZR5" s="2"/>
      <c r="FZT5" s="2"/>
      <c r="FZV5" s="2"/>
      <c r="FZX5" s="2"/>
      <c r="FZZ5" s="2"/>
      <c r="GAB5" s="2"/>
      <c r="GAD5" s="2"/>
      <c r="GAF5" s="2"/>
      <c r="GAH5" s="2"/>
      <c r="GAJ5" s="2"/>
      <c r="GAL5" s="2"/>
      <c r="GAN5" s="2"/>
      <c r="GAP5" s="2"/>
      <c r="GAR5" s="2"/>
      <c r="GAT5" s="2"/>
      <c r="GAV5" s="2"/>
      <c r="GAX5" s="2"/>
      <c r="GAZ5" s="2"/>
      <c r="GBB5" s="2"/>
      <c r="GBD5" s="2"/>
      <c r="GBF5" s="2"/>
      <c r="GBH5" s="2"/>
      <c r="GBJ5" s="2"/>
      <c r="GBL5" s="2"/>
      <c r="GBN5" s="2"/>
      <c r="GBP5" s="2"/>
      <c r="GBR5" s="2"/>
      <c r="GBT5" s="2"/>
      <c r="GBV5" s="2"/>
      <c r="GBX5" s="2"/>
      <c r="GBZ5" s="2"/>
      <c r="GCB5" s="2"/>
      <c r="GCD5" s="2"/>
      <c r="GCF5" s="2"/>
      <c r="GCH5" s="2"/>
      <c r="GCJ5" s="2"/>
      <c r="GCL5" s="2"/>
      <c r="GCN5" s="2"/>
      <c r="GCP5" s="2"/>
      <c r="GCR5" s="2"/>
      <c r="GCT5" s="2"/>
      <c r="GCV5" s="2"/>
      <c r="GCX5" s="2"/>
      <c r="GCZ5" s="2"/>
      <c r="GDB5" s="2"/>
      <c r="GDD5" s="2"/>
      <c r="GDF5" s="2"/>
      <c r="GDH5" s="2"/>
      <c r="GDJ5" s="2"/>
      <c r="GDL5" s="2"/>
      <c r="GDN5" s="2"/>
      <c r="GDP5" s="2"/>
      <c r="GDR5" s="2"/>
      <c r="GDT5" s="2"/>
      <c r="GDV5" s="2"/>
      <c r="GDX5" s="2"/>
      <c r="GDZ5" s="2"/>
      <c r="GEB5" s="2"/>
      <c r="GED5" s="2"/>
      <c r="GEF5" s="2"/>
      <c r="GEH5" s="2"/>
      <c r="GEJ5" s="2"/>
      <c r="GEL5" s="2"/>
      <c r="GEN5" s="2"/>
      <c r="GEP5" s="2"/>
      <c r="GER5" s="2"/>
      <c r="GET5" s="2"/>
      <c r="GEV5" s="2"/>
      <c r="GEX5" s="2"/>
      <c r="GEZ5" s="2"/>
      <c r="GFB5" s="2"/>
      <c r="GFD5" s="2"/>
      <c r="GFF5" s="2"/>
      <c r="GFH5" s="2"/>
      <c r="GFJ5" s="2"/>
      <c r="GFL5" s="2"/>
      <c r="GFN5" s="2"/>
      <c r="GFP5" s="2"/>
      <c r="GFR5" s="2"/>
      <c r="GFT5" s="2"/>
      <c r="GFV5" s="2"/>
      <c r="GFX5" s="2"/>
      <c r="GFZ5" s="2"/>
      <c r="GGB5" s="2"/>
      <c r="GGD5" s="2"/>
      <c r="GGF5" s="2"/>
      <c r="GGH5" s="2"/>
      <c r="GGJ5" s="2"/>
      <c r="GGL5" s="2"/>
      <c r="GGN5" s="2"/>
      <c r="GGP5" s="2"/>
      <c r="GGR5" s="2"/>
      <c r="GGT5" s="2"/>
      <c r="GGV5" s="2"/>
      <c r="GGX5" s="2"/>
      <c r="GGZ5" s="2"/>
      <c r="GHB5" s="2"/>
      <c r="GHD5" s="2"/>
      <c r="GHF5" s="2"/>
      <c r="GHH5" s="2"/>
      <c r="GHJ5" s="2"/>
      <c r="GHL5" s="2"/>
      <c r="GHN5" s="2"/>
      <c r="GHP5" s="2"/>
      <c r="GHR5" s="2"/>
      <c r="GHT5" s="2"/>
      <c r="GHV5" s="2"/>
      <c r="GHX5" s="2"/>
      <c r="GHZ5" s="2"/>
      <c r="GIB5" s="2"/>
      <c r="GID5" s="2"/>
      <c r="GIF5" s="2"/>
      <c r="GIH5" s="2"/>
      <c r="GIJ5" s="2"/>
      <c r="GIL5" s="2"/>
      <c r="GIN5" s="2"/>
      <c r="GIP5" s="2"/>
      <c r="GIR5" s="2"/>
      <c r="GIT5" s="2"/>
      <c r="GIV5" s="2"/>
      <c r="GIX5" s="2"/>
      <c r="GIZ5" s="2"/>
      <c r="GJB5" s="2"/>
      <c r="GJD5" s="2"/>
      <c r="GJF5" s="2"/>
      <c r="GJH5" s="2"/>
      <c r="GJJ5" s="2"/>
      <c r="GJL5" s="2"/>
      <c r="GJN5" s="2"/>
      <c r="GJP5" s="2"/>
      <c r="GJR5" s="2"/>
      <c r="GJT5" s="2"/>
      <c r="GJV5" s="2"/>
      <c r="GJX5" s="2"/>
      <c r="GJZ5" s="2"/>
      <c r="GKB5" s="2"/>
      <c r="GKD5" s="2"/>
      <c r="GKF5" s="2"/>
      <c r="GKH5" s="2"/>
      <c r="GKJ5" s="2"/>
      <c r="GKL5" s="2"/>
      <c r="GKN5" s="2"/>
      <c r="GKP5" s="2"/>
      <c r="GKR5" s="2"/>
      <c r="GKT5" s="2"/>
      <c r="GKV5" s="2"/>
      <c r="GKX5" s="2"/>
      <c r="GKZ5" s="2"/>
      <c r="GLB5" s="2"/>
      <c r="GLD5" s="2"/>
      <c r="GLF5" s="2"/>
      <c r="GLH5" s="2"/>
      <c r="GLJ5" s="2"/>
      <c r="GLL5" s="2"/>
      <c r="GLN5" s="2"/>
      <c r="GLP5" s="2"/>
      <c r="GLR5" s="2"/>
      <c r="GLT5" s="2"/>
      <c r="GLV5" s="2"/>
      <c r="GLX5" s="2"/>
      <c r="GLZ5" s="2"/>
      <c r="GMB5" s="2"/>
      <c r="GMD5" s="2"/>
      <c r="GMF5" s="2"/>
      <c r="GMH5" s="2"/>
      <c r="GMJ5" s="2"/>
      <c r="GML5" s="2"/>
      <c r="GMN5" s="2"/>
      <c r="GMP5" s="2"/>
      <c r="GMR5" s="2"/>
      <c r="GMT5" s="2"/>
      <c r="GMV5" s="2"/>
      <c r="GMX5" s="2"/>
      <c r="GMZ5" s="2"/>
      <c r="GNB5" s="2"/>
      <c r="GND5" s="2"/>
      <c r="GNF5" s="2"/>
      <c r="GNH5" s="2"/>
      <c r="GNJ5" s="2"/>
      <c r="GNL5" s="2"/>
      <c r="GNN5" s="2"/>
      <c r="GNP5" s="2"/>
      <c r="GNR5" s="2"/>
      <c r="GNT5" s="2"/>
      <c r="GNV5" s="2"/>
      <c r="GNX5" s="2"/>
      <c r="GNZ5" s="2"/>
      <c r="GOB5" s="2"/>
      <c r="GOD5" s="2"/>
      <c r="GOF5" s="2"/>
      <c r="GOH5" s="2"/>
      <c r="GOJ5" s="2"/>
      <c r="GOL5" s="2"/>
      <c r="GON5" s="2"/>
      <c r="GOP5" s="2"/>
      <c r="GOR5" s="2"/>
      <c r="GOT5" s="2"/>
      <c r="GOV5" s="2"/>
      <c r="GOX5" s="2"/>
      <c r="GOZ5" s="2"/>
      <c r="GPB5" s="2"/>
      <c r="GPD5" s="2"/>
      <c r="GPF5" s="2"/>
      <c r="GPH5" s="2"/>
      <c r="GPJ5" s="2"/>
      <c r="GPL5" s="2"/>
      <c r="GPN5" s="2"/>
      <c r="GPP5" s="2"/>
      <c r="GPR5" s="2"/>
      <c r="GPT5" s="2"/>
      <c r="GPV5" s="2"/>
      <c r="GPX5" s="2"/>
      <c r="GPZ5" s="2"/>
      <c r="GQB5" s="2"/>
      <c r="GQD5" s="2"/>
      <c r="GQF5" s="2"/>
      <c r="GQH5" s="2"/>
      <c r="GQJ5" s="2"/>
      <c r="GQL5" s="2"/>
      <c r="GQN5" s="2"/>
      <c r="GQP5" s="2"/>
      <c r="GQR5" s="2"/>
      <c r="GQT5" s="2"/>
      <c r="GQV5" s="2"/>
      <c r="GQX5" s="2"/>
      <c r="GQZ5" s="2"/>
      <c r="GRB5" s="2"/>
      <c r="GRD5" s="2"/>
      <c r="GRF5" s="2"/>
      <c r="GRH5" s="2"/>
      <c r="GRJ5" s="2"/>
      <c r="GRL5" s="2"/>
      <c r="GRN5" s="2"/>
      <c r="GRP5" s="2"/>
      <c r="GRR5" s="2"/>
      <c r="GRT5" s="2"/>
      <c r="GRV5" s="2"/>
      <c r="GRX5" s="2"/>
      <c r="GRZ5" s="2"/>
      <c r="GSB5" s="2"/>
      <c r="GSD5" s="2"/>
      <c r="GSF5" s="2"/>
      <c r="GSH5" s="2"/>
      <c r="GSJ5" s="2"/>
      <c r="GSL5" s="2"/>
      <c r="GSN5" s="2"/>
      <c r="GSP5" s="2"/>
      <c r="GSR5" s="2"/>
      <c r="GST5" s="2"/>
      <c r="GSV5" s="2"/>
      <c r="GSX5" s="2"/>
      <c r="GSZ5" s="2"/>
      <c r="GTB5" s="2"/>
      <c r="GTD5" s="2"/>
      <c r="GTF5" s="2"/>
      <c r="GTH5" s="2"/>
      <c r="GTJ5" s="2"/>
      <c r="GTL5" s="2"/>
      <c r="GTN5" s="2"/>
      <c r="GTP5" s="2"/>
      <c r="GTR5" s="2"/>
      <c r="GTT5" s="2"/>
      <c r="GTV5" s="2"/>
      <c r="GTX5" s="2"/>
      <c r="GTZ5" s="2"/>
      <c r="GUB5" s="2"/>
      <c r="GUD5" s="2"/>
      <c r="GUF5" s="2"/>
      <c r="GUH5" s="2"/>
      <c r="GUJ5" s="2"/>
      <c r="GUL5" s="2"/>
      <c r="GUN5" s="2"/>
      <c r="GUP5" s="2"/>
      <c r="GUR5" s="2"/>
      <c r="GUT5" s="2"/>
      <c r="GUV5" s="2"/>
      <c r="GUX5" s="2"/>
      <c r="GUZ5" s="2"/>
      <c r="GVB5" s="2"/>
      <c r="GVD5" s="2"/>
      <c r="GVF5" s="2"/>
      <c r="GVH5" s="2"/>
      <c r="GVJ5" s="2"/>
      <c r="GVL5" s="2"/>
      <c r="GVN5" s="2"/>
      <c r="GVP5" s="2"/>
      <c r="GVR5" s="2"/>
      <c r="GVT5" s="2"/>
      <c r="GVV5" s="2"/>
      <c r="GVX5" s="2"/>
      <c r="GVZ5" s="2"/>
      <c r="GWB5" s="2"/>
      <c r="GWD5" s="2"/>
      <c r="GWF5" s="2"/>
      <c r="GWH5" s="2"/>
      <c r="GWJ5" s="2"/>
      <c r="GWL5" s="2"/>
      <c r="GWN5" s="2"/>
      <c r="GWP5" s="2"/>
      <c r="GWR5" s="2"/>
      <c r="GWT5" s="2"/>
      <c r="GWV5" s="2"/>
      <c r="GWX5" s="2"/>
      <c r="GWZ5" s="2"/>
      <c r="GXB5" s="2"/>
      <c r="GXD5" s="2"/>
      <c r="GXF5" s="2"/>
      <c r="GXH5" s="2"/>
      <c r="GXJ5" s="2"/>
      <c r="GXL5" s="2"/>
      <c r="GXN5" s="2"/>
      <c r="GXP5" s="2"/>
      <c r="GXR5" s="2"/>
      <c r="GXT5" s="2"/>
      <c r="GXV5" s="2"/>
      <c r="GXX5" s="2"/>
      <c r="GXZ5" s="2"/>
      <c r="GYB5" s="2"/>
      <c r="GYD5" s="2"/>
      <c r="GYF5" s="2"/>
      <c r="GYH5" s="2"/>
      <c r="GYJ5" s="2"/>
      <c r="GYL5" s="2"/>
      <c r="GYN5" s="2"/>
      <c r="GYP5" s="2"/>
      <c r="GYR5" s="2"/>
      <c r="GYT5" s="2"/>
      <c r="GYV5" s="2"/>
      <c r="GYX5" s="2"/>
      <c r="GYZ5" s="2"/>
      <c r="GZB5" s="2"/>
      <c r="GZD5" s="2"/>
      <c r="GZF5" s="2"/>
      <c r="GZH5" s="2"/>
      <c r="GZJ5" s="2"/>
      <c r="GZL5" s="2"/>
      <c r="GZN5" s="2"/>
      <c r="GZP5" s="2"/>
      <c r="GZR5" s="2"/>
      <c r="GZT5" s="2"/>
      <c r="GZV5" s="2"/>
      <c r="GZX5" s="2"/>
      <c r="GZZ5" s="2"/>
      <c r="HAB5" s="2"/>
      <c r="HAD5" s="2"/>
      <c r="HAF5" s="2"/>
      <c r="HAH5" s="2"/>
      <c r="HAJ5" s="2"/>
      <c r="HAL5" s="2"/>
      <c r="HAN5" s="2"/>
      <c r="HAP5" s="2"/>
      <c r="HAR5" s="2"/>
      <c r="HAT5" s="2"/>
      <c r="HAV5" s="2"/>
      <c r="HAX5" s="2"/>
      <c r="HAZ5" s="2"/>
      <c r="HBB5" s="2"/>
      <c r="HBD5" s="2"/>
      <c r="HBF5" s="2"/>
      <c r="HBH5" s="2"/>
      <c r="HBJ5" s="2"/>
      <c r="HBL5" s="2"/>
      <c r="HBN5" s="2"/>
      <c r="HBP5" s="2"/>
      <c r="HBR5" s="2"/>
      <c r="HBT5" s="2"/>
      <c r="HBV5" s="2"/>
      <c r="HBX5" s="2"/>
      <c r="HBZ5" s="2"/>
      <c r="HCB5" s="2"/>
      <c r="HCD5" s="2"/>
      <c r="HCF5" s="2"/>
      <c r="HCH5" s="2"/>
      <c r="HCJ5" s="2"/>
      <c r="HCL5" s="2"/>
      <c r="HCN5" s="2"/>
      <c r="HCP5" s="2"/>
      <c r="HCR5" s="2"/>
      <c r="HCT5" s="2"/>
      <c r="HCV5" s="2"/>
      <c r="HCX5" s="2"/>
      <c r="HCZ5" s="2"/>
      <c r="HDB5" s="2"/>
      <c r="HDD5" s="2"/>
      <c r="HDF5" s="2"/>
      <c r="HDH5" s="2"/>
      <c r="HDJ5" s="2"/>
      <c r="HDL5" s="2"/>
      <c r="HDN5" s="2"/>
      <c r="HDP5" s="2"/>
      <c r="HDR5" s="2"/>
      <c r="HDT5" s="2"/>
      <c r="HDV5" s="2"/>
      <c r="HDX5" s="2"/>
      <c r="HDZ5" s="2"/>
      <c r="HEB5" s="2"/>
      <c r="HED5" s="2"/>
      <c r="HEF5" s="2"/>
      <c r="HEH5" s="2"/>
      <c r="HEJ5" s="2"/>
      <c r="HEL5" s="2"/>
      <c r="HEN5" s="2"/>
      <c r="HEP5" s="2"/>
      <c r="HER5" s="2"/>
      <c r="HET5" s="2"/>
      <c r="HEV5" s="2"/>
      <c r="HEX5" s="2"/>
      <c r="HEZ5" s="2"/>
      <c r="HFB5" s="2"/>
      <c r="HFD5" s="2"/>
      <c r="HFF5" s="2"/>
      <c r="HFH5" s="2"/>
      <c r="HFJ5" s="2"/>
      <c r="HFL5" s="2"/>
      <c r="HFN5" s="2"/>
      <c r="HFP5" s="2"/>
      <c r="HFR5" s="2"/>
      <c r="HFT5" s="2"/>
      <c r="HFV5" s="2"/>
      <c r="HFX5" s="2"/>
      <c r="HFZ5" s="2"/>
      <c r="HGB5" s="2"/>
      <c r="HGD5" s="2"/>
      <c r="HGF5" s="2"/>
      <c r="HGH5" s="2"/>
      <c r="HGJ5" s="2"/>
      <c r="HGL5" s="2"/>
      <c r="HGN5" s="2"/>
      <c r="HGP5" s="2"/>
      <c r="HGR5" s="2"/>
      <c r="HGT5" s="2"/>
      <c r="HGV5" s="2"/>
      <c r="HGX5" s="2"/>
      <c r="HGZ5" s="2"/>
      <c r="HHB5" s="2"/>
      <c r="HHD5" s="2"/>
      <c r="HHF5" s="2"/>
      <c r="HHH5" s="2"/>
      <c r="HHJ5" s="2"/>
      <c r="HHL5" s="2"/>
      <c r="HHN5" s="2"/>
      <c r="HHP5" s="2"/>
      <c r="HHR5" s="2"/>
      <c r="HHT5" s="2"/>
      <c r="HHV5" s="2"/>
      <c r="HHX5" s="2"/>
      <c r="HHZ5" s="2"/>
      <c r="HIB5" s="2"/>
      <c r="HID5" s="2"/>
      <c r="HIF5" s="2"/>
      <c r="HIH5" s="2"/>
      <c r="HIJ5" s="2"/>
      <c r="HIL5" s="2"/>
      <c r="HIN5" s="2"/>
      <c r="HIP5" s="2"/>
      <c r="HIR5" s="2"/>
      <c r="HIT5" s="2"/>
      <c r="HIV5" s="2"/>
      <c r="HIX5" s="2"/>
      <c r="HIZ5" s="2"/>
      <c r="HJB5" s="2"/>
      <c r="HJD5" s="2"/>
      <c r="HJF5" s="2"/>
      <c r="HJH5" s="2"/>
      <c r="HJJ5" s="2"/>
      <c r="HJL5" s="2"/>
      <c r="HJN5" s="2"/>
      <c r="HJP5" s="2"/>
      <c r="HJR5" s="2"/>
      <c r="HJT5" s="2"/>
      <c r="HJV5" s="2"/>
      <c r="HJX5" s="2"/>
      <c r="HJZ5" s="2"/>
      <c r="HKB5" s="2"/>
      <c r="HKD5" s="2"/>
      <c r="HKF5" s="2"/>
      <c r="HKH5" s="2"/>
      <c r="HKJ5" s="2"/>
      <c r="HKL5" s="2"/>
      <c r="HKN5" s="2"/>
      <c r="HKP5" s="2"/>
      <c r="HKR5" s="2"/>
      <c r="HKT5" s="2"/>
      <c r="HKV5" s="2"/>
      <c r="HKX5" s="2"/>
      <c r="HKZ5" s="2"/>
      <c r="HLB5" s="2"/>
      <c r="HLD5" s="2"/>
      <c r="HLF5" s="2"/>
      <c r="HLH5" s="2"/>
      <c r="HLJ5" s="2"/>
      <c r="HLL5" s="2"/>
      <c r="HLN5" s="2"/>
      <c r="HLP5" s="2"/>
      <c r="HLR5" s="2"/>
      <c r="HLT5" s="2"/>
      <c r="HLV5" s="2"/>
      <c r="HLX5" s="2"/>
      <c r="HLZ5" s="2"/>
      <c r="HMB5" s="2"/>
      <c r="HMD5" s="2"/>
      <c r="HMF5" s="2"/>
      <c r="HMH5" s="2"/>
      <c r="HMJ5" s="2"/>
      <c r="HML5" s="2"/>
      <c r="HMN5" s="2"/>
      <c r="HMP5" s="2"/>
      <c r="HMR5" s="2"/>
      <c r="HMT5" s="2"/>
      <c r="HMV5" s="2"/>
      <c r="HMX5" s="2"/>
      <c r="HMZ5" s="2"/>
      <c r="HNB5" s="2"/>
      <c r="HND5" s="2"/>
      <c r="HNF5" s="2"/>
      <c r="HNH5" s="2"/>
      <c r="HNJ5" s="2"/>
      <c r="HNL5" s="2"/>
      <c r="HNN5" s="2"/>
      <c r="HNP5" s="2"/>
      <c r="HNR5" s="2"/>
      <c r="HNT5" s="2"/>
      <c r="HNV5" s="2"/>
      <c r="HNX5" s="2"/>
      <c r="HNZ5" s="2"/>
      <c r="HOB5" s="2"/>
      <c r="HOD5" s="2"/>
      <c r="HOF5" s="2"/>
      <c r="HOH5" s="2"/>
      <c r="HOJ5" s="2"/>
      <c r="HOL5" s="2"/>
      <c r="HON5" s="2"/>
      <c r="HOP5" s="2"/>
      <c r="HOR5" s="2"/>
      <c r="HOT5" s="2"/>
      <c r="HOV5" s="2"/>
      <c r="HOX5" s="2"/>
      <c r="HOZ5" s="2"/>
      <c r="HPB5" s="2"/>
      <c r="HPD5" s="2"/>
      <c r="HPF5" s="2"/>
      <c r="HPH5" s="2"/>
      <c r="HPJ5" s="2"/>
      <c r="HPL5" s="2"/>
      <c r="HPN5" s="2"/>
      <c r="HPP5" s="2"/>
      <c r="HPR5" s="2"/>
      <c r="HPT5" s="2"/>
      <c r="HPV5" s="2"/>
      <c r="HPX5" s="2"/>
      <c r="HPZ5" s="2"/>
      <c r="HQB5" s="2"/>
      <c r="HQD5" s="2"/>
      <c r="HQF5" s="2"/>
      <c r="HQH5" s="2"/>
      <c r="HQJ5" s="2"/>
      <c r="HQL5" s="2"/>
      <c r="HQN5" s="2"/>
      <c r="HQP5" s="2"/>
      <c r="HQR5" s="2"/>
      <c r="HQT5" s="2"/>
      <c r="HQV5" s="2"/>
      <c r="HQX5" s="2"/>
      <c r="HQZ5" s="2"/>
      <c r="HRB5" s="2"/>
      <c r="HRD5" s="2"/>
      <c r="HRF5" s="2"/>
      <c r="HRH5" s="2"/>
      <c r="HRJ5" s="2"/>
      <c r="HRL5" s="2"/>
      <c r="HRN5" s="2"/>
      <c r="HRP5" s="2"/>
      <c r="HRR5" s="2"/>
      <c r="HRT5" s="2"/>
      <c r="HRV5" s="2"/>
      <c r="HRX5" s="2"/>
      <c r="HRZ5" s="2"/>
      <c r="HSB5" s="2"/>
      <c r="HSD5" s="2"/>
      <c r="HSF5" s="2"/>
      <c r="HSH5" s="2"/>
      <c r="HSJ5" s="2"/>
      <c r="HSL5" s="2"/>
      <c r="HSN5" s="2"/>
      <c r="HSP5" s="2"/>
      <c r="HSR5" s="2"/>
      <c r="HST5" s="2"/>
      <c r="HSV5" s="2"/>
      <c r="HSX5" s="2"/>
      <c r="HSZ5" s="2"/>
      <c r="HTB5" s="2"/>
      <c r="HTD5" s="2"/>
      <c r="HTF5" s="2"/>
      <c r="HTH5" s="2"/>
      <c r="HTJ5" s="2"/>
      <c r="HTL5" s="2"/>
      <c r="HTN5" s="2"/>
      <c r="HTP5" s="2"/>
      <c r="HTR5" s="2"/>
      <c r="HTT5" s="2"/>
      <c r="HTV5" s="2"/>
      <c r="HTX5" s="2"/>
      <c r="HTZ5" s="2"/>
      <c r="HUB5" s="2"/>
      <c r="HUD5" s="2"/>
      <c r="HUF5" s="2"/>
      <c r="HUH5" s="2"/>
      <c r="HUJ5" s="2"/>
      <c r="HUL5" s="2"/>
      <c r="HUN5" s="2"/>
      <c r="HUP5" s="2"/>
      <c r="HUR5" s="2"/>
      <c r="HUT5" s="2"/>
      <c r="HUV5" s="2"/>
      <c r="HUX5" s="2"/>
      <c r="HUZ5" s="2"/>
      <c r="HVB5" s="2"/>
      <c r="HVD5" s="2"/>
      <c r="HVF5" s="2"/>
      <c r="HVH5" s="2"/>
      <c r="HVJ5" s="2"/>
      <c r="HVL5" s="2"/>
      <c r="HVN5" s="2"/>
      <c r="HVP5" s="2"/>
      <c r="HVR5" s="2"/>
      <c r="HVT5" s="2"/>
      <c r="HVV5" s="2"/>
      <c r="HVX5" s="2"/>
      <c r="HVZ5" s="2"/>
      <c r="HWB5" s="2"/>
      <c r="HWD5" s="2"/>
      <c r="HWF5" s="2"/>
      <c r="HWH5" s="2"/>
      <c r="HWJ5" s="2"/>
      <c r="HWL5" s="2"/>
      <c r="HWN5" s="2"/>
      <c r="HWP5" s="2"/>
      <c r="HWR5" s="2"/>
      <c r="HWT5" s="2"/>
      <c r="HWV5" s="2"/>
      <c r="HWX5" s="2"/>
      <c r="HWZ5" s="2"/>
      <c r="HXB5" s="2"/>
      <c r="HXD5" s="2"/>
      <c r="HXF5" s="2"/>
      <c r="HXH5" s="2"/>
      <c r="HXJ5" s="2"/>
      <c r="HXL5" s="2"/>
      <c r="HXN5" s="2"/>
      <c r="HXP5" s="2"/>
      <c r="HXR5" s="2"/>
      <c r="HXT5" s="2"/>
      <c r="HXV5" s="2"/>
      <c r="HXX5" s="2"/>
      <c r="HXZ5" s="2"/>
      <c r="HYB5" s="2"/>
      <c r="HYD5" s="2"/>
      <c r="HYF5" s="2"/>
      <c r="HYH5" s="2"/>
      <c r="HYJ5" s="2"/>
      <c r="HYL5" s="2"/>
      <c r="HYN5" s="2"/>
      <c r="HYP5" s="2"/>
      <c r="HYR5" s="2"/>
      <c r="HYT5" s="2"/>
      <c r="HYV5" s="2"/>
      <c r="HYX5" s="2"/>
      <c r="HYZ5" s="2"/>
      <c r="HZB5" s="2"/>
      <c r="HZD5" s="2"/>
      <c r="HZF5" s="2"/>
      <c r="HZH5" s="2"/>
      <c r="HZJ5" s="2"/>
      <c r="HZL5" s="2"/>
      <c r="HZN5" s="2"/>
      <c r="HZP5" s="2"/>
      <c r="HZR5" s="2"/>
      <c r="HZT5" s="2"/>
      <c r="HZV5" s="2"/>
      <c r="HZX5" s="2"/>
      <c r="HZZ5" s="2"/>
      <c r="IAB5" s="2"/>
      <c r="IAD5" s="2"/>
      <c r="IAF5" s="2"/>
      <c r="IAH5" s="2"/>
      <c r="IAJ5" s="2"/>
      <c r="IAL5" s="2"/>
      <c r="IAN5" s="2"/>
      <c r="IAP5" s="2"/>
      <c r="IAR5" s="2"/>
      <c r="IAT5" s="2"/>
      <c r="IAV5" s="2"/>
      <c r="IAX5" s="2"/>
      <c r="IAZ5" s="2"/>
      <c r="IBB5" s="2"/>
      <c r="IBD5" s="2"/>
      <c r="IBF5" s="2"/>
      <c r="IBH5" s="2"/>
      <c r="IBJ5" s="2"/>
      <c r="IBL5" s="2"/>
      <c r="IBN5" s="2"/>
      <c r="IBP5" s="2"/>
      <c r="IBR5" s="2"/>
      <c r="IBT5" s="2"/>
      <c r="IBV5" s="2"/>
      <c r="IBX5" s="2"/>
      <c r="IBZ5" s="2"/>
      <c r="ICB5" s="2"/>
      <c r="ICD5" s="2"/>
      <c r="ICF5" s="2"/>
      <c r="ICH5" s="2"/>
      <c r="ICJ5" s="2"/>
      <c r="ICL5" s="2"/>
      <c r="ICN5" s="2"/>
      <c r="ICP5" s="2"/>
      <c r="ICR5" s="2"/>
      <c r="ICT5" s="2"/>
      <c r="ICV5" s="2"/>
      <c r="ICX5" s="2"/>
      <c r="ICZ5" s="2"/>
      <c r="IDB5" s="2"/>
      <c r="IDD5" s="2"/>
      <c r="IDF5" s="2"/>
      <c r="IDH5" s="2"/>
      <c r="IDJ5" s="2"/>
      <c r="IDL5" s="2"/>
      <c r="IDN5" s="2"/>
      <c r="IDP5" s="2"/>
      <c r="IDR5" s="2"/>
      <c r="IDT5" s="2"/>
      <c r="IDV5" s="2"/>
      <c r="IDX5" s="2"/>
      <c r="IDZ5" s="2"/>
      <c r="IEB5" s="2"/>
      <c r="IED5" s="2"/>
      <c r="IEF5" s="2"/>
      <c r="IEH5" s="2"/>
      <c r="IEJ5" s="2"/>
      <c r="IEL5" s="2"/>
      <c r="IEN5" s="2"/>
      <c r="IEP5" s="2"/>
      <c r="IER5" s="2"/>
      <c r="IET5" s="2"/>
      <c r="IEV5" s="2"/>
      <c r="IEX5" s="2"/>
      <c r="IEZ5" s="2"/>
      <c r="IFB5" s="2"/>
      <c r="IFD5" s="2"/>
      <c r="IFF5" s="2"/>
      <c r="IFH5" s="2"/>
      <c r="IFJ5" s="2"/>
      <c r="IFL5" s="2"/>
      <c r="IFN5" s="2"/>
      <c r="IFP5" s="2"/>
      <c r="IFR5" s="2"/>
      <c r="IFT5" s="2"/>
      <c r="IFV5" s="2"/>
      <c r="IFX5" s="2"/>
      <c r="IFZ5" s="2"/>
      <c r="IGB5" s="2"/>
      <c r="IGD5" s="2"/>
      <c r="IGF5" s="2"/>
      <c r="IGH5" s="2"/>
      <c r="IGJ5" s="2"/>
      <c r="IGL5" s="2"/>
      <c r="IGN5" s="2"/>
      <c r="IGP5" s="2"/>
      <c r="IGR5" s="2"/>
      <c r="IGT5" s="2"/>
      <c r="IGV5" s="2"/>
      <c r="IGX5" s="2"/>
      <c r="IGZ5" s="2"/>
      <c r="IHB5" s="2"/>
      <c r="IHD5" s="2"/>
      <c r="IHF5" s="2"/>
      <c r="IHH5" s="2"/>
      <c r="IHJ5" s="2"/>
      <c r="IHL5" s="2"/>
      <c r="IHN5" s="2"/>
      <c r="IHP5" s="2"/>
      <c r="IHR5" s="2"/>
      <c r="IHT5" s="2"/>
      <c r="IHV5" s="2"/>
      <c r="IHX5" s="2"/>
      <c r="IHZ5" s="2"/>
      <c r="IIB5" s="2"/>
      <c r="IID5" s="2"/>
      <c r="IIF5" s="2"/>
      <c r="IIH5" s="2"/>
      <c r="IIJ5" s="2"/>
      <c r="IIL5" s="2"/>
      <c r="IIN5" s="2"/>
      <c r="IIP5" s="2"/>
      <c r="IIR5" s="2"/>
      <c r="IIT5" s="2"/>
      <c r="IIV5" s="2"/>
      <c r="IIX5" s="2"/>
      <c r="IIZ5" s="2"/>
      <c r="IJB5" s="2"/>
      <c r="IJD5" s="2"/>
      <c r="IJF5" s="2"/>
      <c r="IJH5" s="2"/>
      <c r="IJJ5" s="2"/>
      <c r="IJL5" s="2"/>
      <c r="IJN5" s="2"/>
      <c r="IJP5" s="2"/>
      <c r="IJR5" s="2"/>
      <c r="IJT5" s="2"/>
      <c r="IJV5" s="2"/>
      <c r="IJX5" s="2"/>
      <c r="IJZ5" s="2"/>
      <c r="IKB5" s="2"/>
      <c r="IKD5" s="2"/>
      <c r="IKF5" s="2"/>
      <c r="IKH5" s="2"/>
      <c r="IKJ5" s="2"/>
      <c r="IKL5" s="2"/>
      <c r="IKN5" s="2"/>
      <c r="IKP5" s="2"/>
      <c r="IKR5" s="2"/>
      <c r="IKT5" s="2"/>
      <c r="IKV5" s="2"/>
      <c r="IKX5" s="2"/>
      <c r="IKZ5" s="2"/>
      <c r="ILB5" s="2"/>
      <c r="ILD5" s="2"/>
      <c r="ILF5" s="2"/>
      <c r="ILH5" s="2"/>
      <c r="ILJ5" s="2"/>
      <c r="ILL5" s="2"/>
      <c r="ILN5" s="2"/>
      <c r="ILP5" s="2"/>
      <c r="ILR5" s="2"/>
      <c r="ILT5" s="2"/>
      <c r="ILV5" s="2"/>
      <c r="ILX5" s="2"/>
      <c r="ILZ5" s="2"/>
      <c r="IMB5" s="2"/>
      <c r="IMD5" s="2"/>
      <c r="IMF5" s="2"/>
      <c r="IMH5" s="2"/>
      <c r="IMJ5" s="2"/>
      <c r="IML5" s="2"/>
      <c r="IMN5" s="2"/>
      <c r="IMP5" s="2"/>
      <c r="IMR5" s="2"/>
      <c r="IMT5" s="2"/>
      <c r="IMV5" s="2"/>
      <c r="IMX5" s="2"/>
      <c r="IMZ5" s="2"/>
      <c r="INB5" s="2"/>
      <c r="IND5" s="2"/>
      <c r="INF5" s="2"/>
      <c r="INH5" s="2"/>
      <c r="INJ5" s="2"/>
      <c r="INL5" s="2"/>
      <c r="INN5" s="2"/>
      <c r="INP5" s="2"/>
      <c r="INR5" s="2"/>
      <c r="INT5" s="2"/>
      <c r="INV5" s="2"/>
      <c r="INX5" s="2"/>
      <c r="INZ5" s="2"/>
      <c r="IOB5" s="2"/>
      <c r="IOD5" s="2"/>
      <c r="IOF5" s="2"/>
      <c r="IOH5" s="2"/>
      <c r="IOJ5" s="2"/>
      <c r="IOL5" s="2"/>
      <c r="ION5" s="2"/>
      <c r="IOP5" s="2"/>
      <c r="IOR5" s="2"/>
      <c r="IOT5" s="2"/>
      <c r="IOV5" s="2"/>
      <c r="IOX5" s="2"/>
      <c r="IOZ5" s="2"/>
      <c r="IPB5" s="2"/>
      <c r="IPD5" s="2"/>
      <c r="IPF5" s="2"/>
      <c r="IPH5" s="2"/>
      <c r="IPJ5" s="2"/>
      <c r="IPL5" s="2"/>
      <c r="IPN5" s="2"/>
      <c r="IPP5" s="2"/>
      <c r="IPR5" s="2"/>
      <c r="IPT5" s="2"/>
      <c r="IPV5" s="2"/>
      <c r="IPX5" s="2"/>
      <c r="IPZ5" s="2"/>
      <c r="IQB5" s="2"/>
      <c r="IQD5" s="2"/>
      <c r="IQF5" s="2"/>
      <c r="IQH5" s="2"/>
      <c r="IQJ5" s="2"/>
      <c r="IQL5" s="2"/>
      <c r="IQN5" s="2"/>
      <c r="IQP5" s="2"/>
      <c r="IQR5" s="2"/>
      <c r="IQT5" s="2"/>
      <c r="IQV5" s="2"/>
      <c r="IQX5" s="2"/>
      <c r="IQZ5" s="2"/>
      <c r="IRB5" s="2"/>
      <c r="IRD5" s="2"/>
      <c r="IRF5" s="2"/>
      <c r="IRH5" s="2"/>
      <c r="IRJ5" s="2"/>
      <c r="IRL5" s="2"/>
      <c r="IRN5" s="2"/>
      <c r="IRP5" s="2"/>
      <c r="IRR5" s="2"/>
      <c r="IRT5" s="2"/>
      <c r="IRV5" s="2"/>
      <c r="IRX5" s="2"/>
      <c r="IRZ5" s="2"/>
      <c r="ISB5" s="2"/>
      <c r="ISD5" s="2"/>
      <c r="ISF5" s="2"/>
      <c r="ISH5" s="2"/>
      <c r="ISJ5" s="2"/>
      <c r="ISL5" s="2"/>
      <c r="ISN5" s="2"/>
      <c r="ISP5" s="2"/>
      <c r="ISR5" s="2"/>
      <c r="IST5" s="2"/>
      <c r="ISV5" s="2"/>
      <c r="ISX5" s="2"/>
      <c r="ISZ5" s="2"/>
      <c r="ITB5" s="2"/>
      <c r="ITD5" s="2"/>
      <c r="ITF5" s="2"/>
      <c r="ITH5" s="2"/>
      <c r="ITJ5" s="2"/>
      <c r="ITL5" s="2"/>
      <c r="ITN5" s="2"/>
      <c r="ITP5" s="2"/>
      <c r="ITR5" s="2"/>
      <c r="ITT5" s="2"/>
      <c r="ITV5" s="2"/>
      <c r="ITX5" s="2"/>
      <c r="ITZ5" s="2"/>
      <c r="IUB5" s="2"/>
      <c r="IUD5" s="2"/>
      <c r="IUF5" s="2"/>
      <c r="IUH5" s="2"/>
      <c r="IUJ5" s="2"/>
      <c r="IUL5" s="2"/>
      <c r="IUN5" s="2"/>
      <c r="IUP5" s="2"/>
      <c r="IUR5" s="2"/>
      <c r="IUT5" s="2"/>
      <c r="IUV5" s="2"/>
      <c r="IUX5" s="2"/>
      <c r="IUZ5" s="2"/>
      <c r="IVB5" s="2"/>
      <c r="IVD5" s="2"/>
      <c r="IVF5" s="2"/>
      <c r="IVH5" s="2"/>
      <c r="IVJ5" s="2"/>
      <c r="IVL5" s="2"/>
      <c r="IVN5" s="2"/>
      <c r="IVP5" s="2"/>
      <c r="IVR5" s="2"/>
      <c r="IVT5" s="2"/>
      <c r="IVV5" s="2"/>
      <c r="IVX5" s="2"/>
      <c r="IVZ5" s="2"/>
      <c r="IWB5" s="2"/>
      <c r="IWD5" s="2"/>
      <c r="IWF5" s="2"/>
      <c r="IWH5" s="2"/>
      <c r="IWJ5" s="2"/>
      <c r="IWL5" s="2"/>
      <c r="IWN5" s="2"/>
      <c r="IWP5" s="2"/>
      <c r="IWR5" s="2"/>
      <c r="IWT5" s="2"/>
      <c r="IWV5" s="2"/>
      <c r="IWX5" s="2"/>
      <c r="IWZ5" s="2"/>
      <c r="IXB5" s="2"/>
      <c r="IXD5" s="2"/>
      <c r="IXF5" s="2"/>
      <c r="IXH5" s="2"/>
      <c r="IXJ5" s="2"/>
      <c r="IXL5" s="2"/>
      <c r="IXN5" s="2"/>
      <c r="IXP5" s="2"/>
      <c r="IXR5" s="2"/>
      <c r="IXT5" s="2"/>
      <c r="IXV5" s="2"/>
      <c r="IXX5" s="2"/>
      <c r="IXZ5" s="2"/>
      <c r="IYB5" s="2"/>
      <c r="IYD5" s="2"/>
      <c r="IYF5" s="2"/>
      <c r="IYH5" s="2"/>
      <c r="IYJ5" s="2"/>
      <c r="IYL5" s="2"/>
      <c r="IYN5" s="2"/>
      <c r="IYP5" s="2"/>
      <c r="IYR5" s="2"/>
      <c r="IYT5" s="2"/>
      <c r="IYV5" s="2"/>
      <c r="IYX5" s="2"/>
      <c r="IYZ5" s="2"/>
      <c r="IZB5" s="2"/>
      <c r="IZD5" s="2"/>
      <c r="IZF5" s="2"/>
      <c r="IZH5" s="2"/>
      <c r="IZJ5" s="2"/>
      <c r="IZL5" s="2"/>
      <c r="IZN5" s="2"/>
      <c r="IZP5" s="2"/>
      <c r="IZR5" s="2"/>
      <c r="IZT5" s="2"/>
      <c r="IZV5" s="2"/>
      <c r="IZX5" s="2"/>
      <c r="IZZ5" s="2"/>
      <c r="JAB5" s="2"/>
      <c r="JAD5" s="2"/>
      <c r="JAF5" s="2"/>
      <c r="JAH5" s="2"/>
      <c r="JAJ5" s="2"/>
      <c r="JAL5" s="2"/>
      <c r="JAN5" s="2"/>
      <c r="JAP5" s="2"/>
      <c r="JAR5" s="2"/>
      <c r="JAT5" s="2"/>
      <c r="JAV5" s="2"/>
      <c r="JAX5" s="2"/>
      <c r="JAZ5" s="2"/>
      <c r="JBB5" s="2"/>
      <c r="JBD5" s="2"/>
      <c r="JBF5" s="2"/>
      <c r="JBH5" s="2"/>
      <c r="JBJ5" s="2"/>
      <c r="JBL5" s="2"/>
      <c r="JBN5" s="2"/>
      <c r="JBP5" s="2"/>
      <c r="JBR5" s="2"/>
      <c r="JBT5" s="2"/>
      <c r="JBV5" s="2"/>
      <c r="JBX5" s="2"/>
      <c r="JBZ5" s="2"/>
      <c r="JCB5" s="2"/>
      <c r="JCD5" s="2"/>
      <c r="JCF5" s="2"/>
      <c r="JCH5" s="2"/>
      <c r="JCJ5" s="2"/>
      <c r="JCL5" s="2"/>
      <c r="JCN5" s="2"/>
      <c r="JCP5" s="2"/>
      <c r="JCR5" s="2"/>
      <c r="JCT5" s="2"/>
      <c r="JCV5" s="2"/>
      <c r="JCX5" s="2"/>
      <c r="JCZ5" s="2"/>
      <c r="JDB5" s="2"/>
      <c r="JDD5" s="2"/>
      <c r="JDF5" s="2"/>
      <c r="JDH5" s="2"/>
      <c r="JDJ5" s="2"/>
      <c r="JDL5" s="2"/>
      <c r="JDN5" s="2"/>
      <c r="JDP5" s="2"/>
      <c r="JDR5" s="2"/>
      <c r="JDT5" s="2"/>
      <c r="JDV5" s="2"/>
      <c r="JDX5" s="2"/>
      <c r="JDZ5" s="2"/>
      <c r="JEB5" s="2"/>
      <c r="JED5" s="2"/>
      <c r="JEF5" s="2"/>
      <c r="JEH5" s="2"/>
      <c r="JEJ5" s="2"/>
      <c r="JEL5" s="2"/>
      <c r="JEN5" s="2"/>
      <c r="JEP5" s="2"/>
      <c r="JER5" s="2"/>
      <c r="JET5" s="2"/>
      <c r="JEV5" s="2"/>
      <c r="JEX5" s="2"/>
      <c r="JEZ5" s="2"/>
      <c r="JFB5" s="2"/>
      <c r="JFD5" s="2"/>
      <c r="JFF5" s="2"/>
      <c r="JFH5" s="2"/>
      <c r="JFJ5" s="2"/>
      <c r="JFL5" s="2"/>
      <c r="JFN5" s="2"/>
      <c r="JFP5" s="2"/>
      <c r="JFR5" s="2"/>
      <c r="JFT5" s="2"/>
      <c r="JFV5" s="2"/>
      <c r="JFX5" s="2"/>
      <c r="JFZ5" s="2"/>
      <c r="JGB5" s="2"/>
      <c r="JGD5" s="2"/>
      <c r="JGF5" s="2"/>
      <c r="JGH5" s="2"/>
      <c r="JGJ5" s="2"/>
      <c r="JGL5" s="2"/>
      <c r="JGN5" s="2"/>
      <c r="JGP5" s="2"/>
      <c r="JGR5" s="2"/>
      <c r="JGT5" s="2"/>
      <c r="JGV5" s="2"/>
      <c r="JGX5" s="2"/>
      <c r="JGZ5" s="2"/>
      <c r="JHB5" s="2"/>
      <c r="JHD5" s="2"/>
      <c r="JHF5" s="2"/>
      <c r="JHH5" s="2"/>
      <c r="JHJ5" s="2"/>
      <c r="JHL5" s="2"/>
      <c r="JHN5" s="2"/>
      <c r="JHP5" s="2"/>
      <c r="JHR5" s="2"/>
      <c r="JHT5" s="2"/>
      <c r="JHV5" s="2"/>
      <c r="JHX5" s="2"/>
      <c r="JHZ5" s="2"/>
      <c r="JIB5" s="2"/>
      <c r="JID5" s="2"/>
      <c r="JIF5" s="2"/>
      <c r="JIH5" s="2"/>
      <c r="JIJ5" s="2"/>
      <c r="JIL5" s="2"/>
      <c r="JIN5" s="2"/>
      <c r="JIP5" s="2"/>
      <c r="JIR5" s="2"/>
      <c r="JIT5" s="2"/>
      <c r="JIV5" s="2"/>
      <c r="JIX5" s="2"/>
      <c r="JIZ5" s="2"/>
      <c r="JJB5" s="2"/>
      <c r="JJD5" s="2"/>
      <c r="JJF5" s="2"/>
      <c r="JJH5" s="2"/>
      <c r="JJJ5" s="2"/>
      <c r="JJL5" s="2"/>
      <c r="JJN5" s="2"/>
      <c r="JJP5" s="2"/>
      <c r="JJR5" s="2"/>
      <c r="JJT5" s="2"/>
      <c r="JJV5" s="2"/>
      <c r="JJX5" s="2"/>
      <c r="JJZ5" s="2"/>
      <c r="JKB5" s="2"/>
      <c r="JKD5" s="2"/>
      <c r="JKF5" s="2"/>
      <c r="JKH5" s="2"/>
      <c r="JKJ5" s="2"/>
      <c r="JKL5" s="2"/>
      <c r="JKN5" s="2"/>
      <c r="JKP5" s="2"/>
      <c r="JKR5" s="2"/>
      <c r="JKT5" s="2"/>
      <c r="JKV5" s="2"/>
      <c r="JKX5" s="2"/>
      <c r="JKZ5" s="2"/>
      <c r="JLB5" s="2"/>
      <c r="JLD5" s="2"/>
      <c r="JLF5" s="2"/>
      <c r="JLH5" s="2"/>
      <c r="JLJ5" s="2"/>
      <c r="JLL5" s="2"/>
      <c r="JLN5" s="2"/>
      <c r="JLP5" s="2"/>
      <c r="JLR5" s="2"/>
      <c r="JLT5" s="2"/>
      <c r="JLV5" s="2"/>
      <c r="JLX5" s="2"/>
      <c r="JLZ5" s="2"/>
      <c r="JMB5" s="2"/>
      <c r="JMD5" s="2"/>
      <c r="JMF5" s="2"/>
      <c r="JMH5" s="2"/>
      <c r="JMJ5" s="2"/>
      <c r="JML5" s="2"/>
      <c r="JMN5" s="2"/>
      <c r="JMP5" s="2"/>
      <c r="JMR5" s="2"/>
      <c r="JMT5" s="2"/>
      <c r="JMV5" s="2"/>
      <c r="JMX5" s="2"/>
      <c r="JMZ5" s="2"/>
      <c r="JNB5" s="2"/>
      <c r="JND5" s="2"/>
      <c r="JNF5" s="2"/>
      <c r="JNH5" s="2"/>
      <c r="JNJ5" s="2"/>
      <c r="JNL5" s="2"/>
      <c r="JNN5" s="2"/>
      <c r="JNP5" s="2"/>
      <c r="JNR5" s="2"/>
      <c r="JNT5" s="2"/>
      <c r="JNV5" s="2"/>
      <c r="JNX5" s="2"/>
      <c r="JNZ5" s="2"/>
      <c r="JOB5" s="2"/>
      <c r="JOD5" s="2"/>
      <c r="JOF5" s="2"/>
      <c r="JOH5" s="2"/>
      <c r="JOJ5" s="2"/>
      <c r="JOL5" s="2"/>
      <c r="JON5" s="2"/>
      <c r="JOP5" s="2"/>
      <c r="JOR5" s="2"/>
      <c r="JOT5" s="2"/>
      <c r="JOV5" s="2"/>
      <c r="JOX5" s="2"/>
      <c r="JOZ5" s="2"/>
      <c r="JPB5" s="2"/>
      <c r="JPD5" s="2"/>
      <c r="JPF5" s="2"/>
      <c r="JPH5" s="2"/>
      <c r="JPJ5" s="2"/>
      <c r="JPL5" s="2"/>
      <c r="JPN5" s="2"/>
      <c r="JPP5" s="2"/>
      <c r="JPR5" s="2"/>
      <c r="JPT5" s="2"/>
      <c r="JPV5" s="2"/>
      <c r="JPX5" s="2"/>
      <c r="JPZ5" s="2"/>
      <c r="JQB5" s="2"/>
      <c r="JQD5" s="2"/>
      <c r="JQF5" s="2"/>
      <c r="JQH5" s="2"/>
      <c r="JQJ5" s="2"/>
      <c r="JQL5" s="2"/>
      <c r="JQN5" s="2"/>
      <c r="JQP5" s="2"/>
      <c r="JQR5" s="2"/>
      <c r="JQT5" s="2"/>
      <c r="JQV5" s="2"/>
      <c r="JQX5" s="2"/>
      <c r="JQZ5" s="2"/>
      <c r="JRB5" s="2"/>
      <c r="JRD5" s="2"/>
      <c r="JRF5" s="2"/>
      <c r="JRH5" s="2"/>
      <c r="JRJ5" s="2"/>
      <c r="JRL5" s="2"/>
      <c r="JRN5" s="2"/>
      <c r="JRP5" s="2"/>
      <c r="JRR5" s="2"/>
      <c r="JRT5" s="2"/>
      <c r="JRV5" s="2"/>
      <c r="JRX5" s="2"/>
      <c r="JRZ5" s="2"/>
      <c r="JSB5" s="2"/>
      <c r="JSD5" s="2"/>
      <c r="JSF5" s="2"/>
      <c r="JSH5" s="2"/>
      <c r="JSJ5" s="2"/>
      <c r="JSL5" s="2"/>
      <c r="JSN5" s="2"/>
      <c r="JSP5" s="2"/>
      <c r="JSR5" s="2"/>
      <c r="JST5" s="2"/>
      <c r="JSV5" s="2"/>
      <c r="JSX5" s="2"/>
      <c r="JSZ5" s="2"/>
      <c r="JTB5" s="2"/>
      <c r="JTD5" s="2"/>
      <c r="JTF5" s="2"/>
      <c r="JTH5" s="2"/>
      <c r="JTJ5" s="2"/>
      <c r="JTL5" s="2"/>
      <c r="JTN5" s="2"/>
      <c r="JTP5" s="2"/>
      <c r="JTR5" s="2"/>
      <c r="JTT5" s="2"/>
      <c r="JTV5" s="2"/>
      <c r="JTX5" s="2"/>
      <c r="JTZ5" s="2"/>
      <c r="JUB5" s="2"/>
      <c r="JUD5" s="2"/>
      <c r="JUF5" s="2"/>
      <c r="JUH5" s="2"/>
      <c r="JUJ5" s="2"/>
      <c r="JUL5" s="2"/>
      <c r="JUN5" s="2"/>
      <c r="JUP5" s="2"/>
      <c r="JUR5" s="2"/>
      <c r="JUT5" s="2"/>
      <c r="JUV5" s="2"/>
      <c r="JUX5" s="2"/>
      <c r="JUZ5" s="2"/>
      <c r="JVB5" s="2"/>
      <c r="JVD5" s="2"/>
      <c r="JVF5" s="2"/>
      <c r="JVH5" s="2"/>
      <c r="JVJ5" s="2"/>
      <c r="JVL5" s="2"/>
      <c r="JVN5" s="2"/>
      <c r="JVP5" s="2"/>
      <c r="JVR5" s="2"/>
      <c r="JVT5" s="2"/>
      <c r="JVV5" s="2"/>
      <c r="JVX5" s="2"/>
      <c r="JVZ5" s="2"/>
      <c r="JWB5" s="2"/>
      <c r="JWD5" s="2"/>
      <c r="JWF5" s="2"/>
      <c r="JWH5" s="2"/>
      <c r="JWJ5" s="2"/>
      <c r="JWL5" s="2"/>
      <c r="JWN5" s="2"/>
      <c r="JWP5" s="2"/>
      <c r="JWR5" s="2"/>
      <c r="JWT5" s="2"/>
      <c r="JWV5" s="2"/>
      <c r="JWX5" s="2"/>
      <c r="JWZ5" s="2"/>
      <c r="JXB5" s="2"/>
      <c r="JXD5" s="2"/>
      <c r="JXF5" s="2"/>
      <c r="JXH5" s="2"/>
      <c r="JXJ5" s="2"/>
      <c r="JXL5" s="2"/>
      <c r="JXN5" s="2"/>
      <c r="JXP5" s="2"/>
      <c r="JXR5" s="2"/>
      <c r="JXT5" s="2"/>
      <c r="JXV5" s="2"/>
      <c r="JXX5" s="2"/>
      <c r="JXZ5" s="2"/>
      <c r="JYB5" s="2"/>
      <c r="JYD5" s="2"/>
      <c r="JYF5" s="2"/>
      <c r="JYH5" s="2"/>
      <c r="JYJ5" s="2"/>
      <c r="JYL5" s="2"/>
      <c r="JYN5" s="2"/>
      <c r="JYP5" s="2"/>
      <c r="JYR5" s="2"/>
      <c r="JYT5" s="2"/>
      <c r="JYV5" s="2"/>
      <c r="JYX5" s="2"/>
      <c r="JYZ5" s="2"/>
      <c r="JZB5" s="2"/>
      <c r="JZD5" s="2"/>
      <c r="JZF5" s="2"/>
      <c r="JZH5" s="2"/>
      <c r="JZJ5" s="2"/>
      <c r="JZL5" s="2"/>
      <c r="JZN5" s="2"/>
      <c r="JZP5" s="2"/>
      <c r="JZR5" s="2"/>
      <c r="JZT5" s="2"/>
      <c r="JZV5" s="2"/>
      <c r="JZX5" s="2"/>
      <c r="JZZ5" s="2"/>
      <c r="KAB5" s="2"/>
      <c r="KAD5" s="2"/>
      <c r="KAF5" s="2"/>
      <c r="KAH5" s="2"/>
      <c r="KAJ5" s="2"/>
      <c r="KAL5" s="2"/>
      <c r="KAN5" s="2"/>
      <c r="KAP5" s="2"/>
      <c r="KAR5" s="2"/>
      <c r="KAT5" s="2"/>
      <c r="KAV5" s="2"/>
      <c r="KAX5" s="2"/>
      <c r="KAZ5" s="2"/>
      <c r="KBB5" s="2"/>
      <c r="KBD5" s="2"/>
      <c r="KBF5" s="2"/>
      <c r="KBH5" s="2"/>
      <c r="KBJ5" s="2"/>
      <c r="KBL5" s="2"/>
      <c r="KBN5" s="2"/>
      <c r="KBP5" s="2"/>
      <c r="KBR5" s="2"/>
      <c r="KBT5" s="2"/>
      <c r="KBV5" s="2"/>
      <c r="KBX5" s="2"/>
      <c r="KBZ5" s="2"/>
      <c r="KCB5" s="2"/>
      <c r="KCD5" s="2"/>
      <c r="KCF5" s="2"/>
      <c r="KCH5" s="2"/>
      <c r="KCJ5" s="2"/>
      <c r="KCL5" s="2"/>
      <c r="KCN5" s="2"/>
      <c r="KCP5" s="2"/>
      <c r="KCR5" s="2"/>
      <c r="KCT5" s="2"/>
      <c r="KCV5" s="2"/>
      <c r="KCX5" s="2"/>
      <c r="KCZ5" s="2"/>
      <c r="KDB5" s="2"/>
      <c r="KDD5" s="2"/>
      <c r="KDF5" s="2"/>
      <c r="KDH5" s="2"/>
      <c r="KDJ5" s="2"/>
      <c r="KDL5" s="2"/>
      <c r="KDN5" s="2"/>
      <c r="KDP5" s="2"/>
      <c r="KDR5" s="2"/>
      <c r="KDT5" s="2"/>
      <c r="KDV5" s="2"/>
      <c r="KDX5" s="2"/>
      <c r="KDZ5" s="2"/>
      <c r="KEB5" s="2"/>
      <c r="KED5" s="2"/>
      <c r="KEF5" s="2"/>
      <c r="KEH5" s="2"/>
      <c r="KEJ5" s="2"/>
      <c r="KEL5" s="2"/>
      <c r="KEN5" s="2"/>
      <c r="KEP5" s="2"/>
      <c r="KER5" s="2"/>
      <c r="KET5" s="2"/>
      <c r="KEV5" s="2"/>
      <c r="KEX5" s="2"/>
      <c r="KEZ5" s="2"/>
      <c r="KFB5" s="2"/>
      <c r="KFD5" s="2"/>
      <c r="KFF5" s="2"/>
      <c r="KFH5" s="2"/>
      <c r="KFJ5" s="2"/>
      <c r="KFL5" s="2"/>
      <c r="KFN5" s="2"/>
      <c r="KFP5" s="2"/>
      <c r="KFR5" s="2"/>
      <c r="KFT5" s="2"/>
      <c r="KFV5" s="2"/>
      <c r="KFX5" s="2"/>
      <c r="KFZ5" s="2"/>
      <c r="KGB5" s="2"/>
      <c r="KGD5" s="2"/>
      <c r="KGF5" s="2"/>
      <c r="KGH5" s="2"/>
      <c r="KGJ5" s="2"/>
      <c r="KGL5" s="2"/>
      <c r="KGN5" s="2"/>
      <c r="KGP5" s="2"/>
      <c r="KGR5" s="2"/>
      <c r="KGT5" s="2"/>
      <c r="KGV5" s="2"/>
      <c r="KGX5" s="2"/>
      <c r="KGZ5" s="2"/>
      <c r="KHB5" s="2"/>
      <c r="KHD5" s="2"/>
      <c r="KHF5" s="2"/>
      <c r="KHH5" s="2"/>
      <c r="KHJ5" s="2"/>
      <c r="KHL5" s="2"/>
      <c r="KHN5" s="2"/>
      <c r="KHP5" s="2"/>
      <c r="KHR5" s="2"/>
      <c r="KHT5" s="2"/>
      <c r="KHV5" s="2"/>
      <c r="KHX5" s="2"/>
      <c r="KHZ5" s="2"/>
      <c r="KIB5" s="2"/>
      <c r="KID5" s="2"/>
      <c r="KIF5" s="2"/>
      <c r="KIH5" s="2"/>
      <c r="KIJ5" s="2"/>
      <c r="KIL5" s="2"/>
      <c r="KIN5" s="2"/>
      <c r="KIP5" s="2"/>
      <c r="KIR5" s="2"/>
      <c r="KIT5" s="2"/>
      <c r="KIV5" s="2"/>
      <c r="KIX5" s="2"/>
      <c r="KIZ5" s="2"/>
      <c r="KJB5" s="2"/>
      <c r="KJD5" s="2"/>
      <c r="KJF5" s="2"/>
      <c r="KJH5" s="2"/>
      <c r="KJJ5" s="2"/>
      <c r="KJL5" s="2"/>
      <c r="KJN5" s="2"/>
      <c r="KJP5" s="2"/>
      <c r="KJR5" s="2"/>
      <c r="KJT5" s="2"/>
      <c r="KJV5" s="2"/>
      <c r="KJX5" s="2"/>
      <c r="KJZ5" s="2"/>
      <c r="KKB5" s="2"/>
      <c r="KKD5" s="2"/>
      <c r="KKF5" s="2"/>
      <c r="KKH5" s="2"/>
      <c r="KKJ5" s="2"/>
      <c r="KKL5" s="2"/>
      <c r="KKN5" s="2"/>
      <c r="KKP5" s="2"/>
      <c r="KKR5" s="2"/>
      <c r="KKT5" s="2"/>
      <c r="KKV5" s="2"/>
      <c r="KKX5" s="2"/>
      <c r="KKZ5" s="2"/>
      <c r="KLB5" s="2"/>
      <c r="KLD5" s="2"/>
      <c r="KLF5" s="2"/>
      <c r="KLH5" s="2"/>
      <c r="KLJ5" s="2"/>
      <c r="KLL5" s="2"/>
      <c r="KLN5" s="2"/>
      <c r="KLP5" s="2"/>
      <c r="KLR5" s="2"/>
      <c r="KLT5" s="2"/>
      <c r="KLV5" s="2"/>
      <c r="KLX5" s="2"/>
      <c r="KLZ5" s="2"/>
      <c r="KMB5" s="2"/>
      <c r="KMD5" s="2"/>
      <c r="KMF5" s="2"/>
      <c r="KMH5" s="2"/>
      <c r="KMJ5" s="2"/>
      <c r="KML5" s="2"/>
      <c r="KMN5" s="2"/>
      <c r="KMP5" s="2"/>
      <c r="KMR5" s="2"/>
      <c r="KMT5" s="2"/>
      <c r="KMV5" s="2"/>
      <c r="KMX5" s="2"/>
      <c r="KMZ5" s="2"/>
      <c r="KNB5" s="2"/>
      <c r="KND5" s="2"/>
      <c r="KNF5" s="2"/>
      <c r="KNH5" s="2"/>
      <c r="KNJ5" s="2"/>
      <c r="KNL5" s="2"/>
      <c r="KNN5" s="2"/>
      <c r="KNP5" s="2"/>
      <c r="KNR5" s="2"/>
      <c r="KNT5" s="2"/>
      <c r="KNV5" s="2"/>
      <c r="KNX5" s="2"/>
      <c r="KNZ5" s="2"/>
      <c r="KOB5" s="2"/>
      <c r="KOD5" s="2"/>
      <c r="KOF5" s="2"/>
      <c r="KOH5" s="2"/>
      <c r="KOJ5" s="2"/>
      <c r="KOL5" s="2"/>
      <c r="KON5" s="2"/>
      <c r="KOP5" s="2"/>
      <c r="KOR5" s="2"/>
      <c r="KOT5" s="2"/>
      <c r="KOV5" s="2"/>
      <c r="KOX5" s="2"/>
      <c r="KOZ5" s="2"/>
      <c r="KPB5" s="2"/>
      <c r="KPD5" s="2"/>
      <c r="KPF5" s="2"/>
      <c r="KPH5" s="2"/>
      <c r="KPJ5" s="2"/>
      <c r="KPL5" s="2"/>
      <c r="KPN5" s="2"/>
      <c r="KPP5" s="2"/>
      <c r="KPR5" s="2"/>
      <c r="KPT5" s="2"/>
      <c r="KPV5" s="2"/>
      <c r="KPX5" s="2"/>
      <c r="KPZ5" s="2"/>
      <c r="KQB5" s="2"/>
      <c r="KQD5" s="2"/>
      <c r="KQF5" s="2"/>
      <c r="KQH5" s="2"/>
      <c r="KQJ5" s="2"/>
      <c r="KQL5" s="2"/>
      <c r="KQN5" s="2"/>
      <c r="KQP5" s="2"/>
      <c r="KQR5" s="2"/>
      <c r="KQT5" s="2"/>
      <c r="KQV5" s="2"/>
      <c r="KQX5" s="2"/>
      <c r="KQZ5" s="2"/>
      <c r="KRB5" s="2"/>
      <c r="KRD5" s="2"/>
      <c r="KRF5" s="2"/>
      <c r="KRH5" s="2"/>
      <c r="KRJ5" s="2"/>
      <c r="KRL5" s="2"/>
      <c r="KRN5" s="2"/>
      <c r="KRP5" s="2"/>
      <c r="KRR5" s="2"/>
      <c r="KRT5" s="2"/>
      <c r="KRV5" s="2"/>
      <c r="KRX5" s="2"/>
      <c r="KRZ5" s="2"/>
      <c r="KSB5" s="2"/>
      <c r="KSD5" s="2"/>
      <c r="KSF5" s="2"/>
      <c r="KSH5" s="2"/>
      <c r="KSJ5" s="2"/>
      <c r="KSL5" s="2"/>
      <c r="KSN5" s="2"/>
      <c r="KSP5" s="2"/>
      <c r="KSR5" s="2"/>
      <c r="KST5" s="2"/>
      <c r="KSV5" s="2"/>
      <c r="KSX5" s="2"/>
      <c r="KSZ5" s="2"/>
      <c r="KTB5" s="2"/>
      <c r="KTD5" s="2"/>
      <c r="KTF5" s="2"/>
      <c r="KTH5" s="2"/>
      <c r="KTJ5" s="2"/>
      <c r="KTL5" s="2"/>
      <c r="KTN5" s="2"/>
      <c r="KTP5" s="2"/>
      <c r="KTR5" s="2"/>
      <c r="KTT5" s="2"/>
      <c r="KTV5" s="2"/>
      <c r="KTX5" s="2"/>
      <c r="KTZ5" s="2"/>
      <c r="KUB5" s="2"/>
      <c r="KUD5" s="2"/>
      <c r="KUF5" s="2"/>
      <c r="KUH5" s="2"/>
      <c r="KUJ5" s="2"/>
      <c r="KUL5" s="2"/>
      <c r="KUN5" s="2"/>
      <c r="KUP5" s="2"/>
      <c r="KUR5" s="2"/>
      <c r="KUT5" s="2"/>
      <c r="KUV5" s="2"/>
      <c r="KUX5" s="2"/>
      <c r="KUZ5" s="2"/>
      <c r="KVB5" s="2"/>
      <c r="KVD5" s="2"/>
      <c r="KVF5" s="2"/>
      <c r="KVH5" s="2"/>
      <c r="KVJ5" s="2"/>
      <c r="KVL5" s="2"/>
      <c r="KVN5" s="2"/>
      <c r="KVP5" s="2"/>
      <c r="KVR5" s="2"/>
      <c r="KVT5" s="2"/>
      <c r="KVV5" s="2"/>
      <c r="KVX5" s="2"/>
      <c r="KVZ5" s="2"/>
      <c r="KWB5" s="2"/>
      <c r="KWD5" s="2"/>
      <c r="KWF5" s="2"/>
      <c r="KWH5" s="2"/>
      <c r="KWJ5" s="2"/>
      <c r="KWL5" s="2"/>
      <c r="KWN5" s="2"/>
      <c r="KWP5" s="2"/>
      <c r="KWR5" s="2"/>
      <c r="KWT5" s="2"/>
      <c r="KWV5" s="2"/>
      <c r="KWX5" s="2"/>
      <c r="KWZ5" s="2"/>
      <c r="KXB5" s="2"/>
      <c r="KXD5" s="2"/>
      <c r="KXF5" s="2"/>
      <c r="KXH5" s="2"/>
      <c r="KXJ5" s="2"/>
      <c r="KXL5" s="2"/>
      <c r="KXN5" s="2"/>
      <c r="KXP5" s="2"/>
      <c r="KXR5" s="2"/>
      <c r="KXT5" s="2"/>
      <c r="KXV5" s="2"/>
      <c r="KXX5" s="2"/>
      <c r="KXZ5" s="2"/>
      <c r="KYB5" s="2"/>
      <c r="KYD5" s="2"/>
      <c r="KYF5" s="2"/>
      <c r="KYH5" s="2"/>
      <c r="KYJ5" s="2"/>
      <c r="KYL5" s="2"/>
      <c r="KYN5" s="2"/>
      <c r="KYP5" s="2"/>
      <c r="KYR5" s="2"/>
      <c r="KYT5" s="2"/>
      <c r="KYV5" s="2"/>
      <c r="KYX5" s="2"/>
      <c r="KYZ5" s="2"/>
      <c r="KZB5" s="2"/>
      <c r="KZD5" s="2"/>
      <c r="KZF5" s="2"/>
      <c r="KZH5" s="2"/>
      <c r="KZJ5" s="2"/>
      <c r="KZL5" s="2"/>
      <c r="KZN5" s="2"/>
      <c r="KZP5" s="2"/>
      <c r="KZR5" s="2"/>
      <c r="KZT5" s="2"/>
      <c r="KZV5" s="2"/>
      <c r="KZX5" s="2"/>
      <c r="KZZ5" s="2"/>
      <c r="LAB5" s="2"/>
      <c r="LAD5" s="2"/>
      <c r="LAF5" s="2"/>
      <c r="LAH5" s="2"/>
      <c r="LAJ5" s="2"/>
      <c r="LAL5" s="2"/>
      <c r="LAN5" s="2"/>
      <c r="LAP5" s="2"/>
      <c r="LAR5" s="2"/>
      <c r="LAT5" s="2"/>
      <c r="LAV5" s="2"/>
      <c r="LAX5" s="2"/>
      <c r="LAZ5" s="2"/>
      <c r="LBB5" s="2"/>
      <c r="LBD5" s="2"/>
      <c r="LBF5" s="2"/>
      <c r="LBH5" s="2"/>
      <c r="LBJ5" s="2"/>
      <c r="LBL5" s="2"/>
      <c r="LBN5" s="2"/>
      <c r="LBP5" s="2"/>
      <c r="LBR5" s="2"/>
      <c r="LBT5" s="2"/>
      <c r="LBV5" s="2"/>
      <c r="LBX5" s="2"/>
      <c r="LBZ5" s="2"/>
      <c r="LCB5" s="2"/>
      <c r="LCD5" s="2"/>
      <c r="LCF5" s="2"/>
      <c r="LCH5" s="2"/>
      <c r="LCJ5" s="2"/>
      <c r="LCL5" s="2"/>
      <c r="LCN5" s="2"/>
      <c r="LCP5" s="2"/>
      <c r="LCR5" s="2"/>
      <c r="LCT5" s="2"/>
      <c r="LCV5" s="2"/>
      <c r="LCX5" s="2"/>
      <c r="LCZ5" s="2"/>
      <c r="LDB5" s="2"/>
      <c r="LDD5" s="2"/>
      <c r="LDF5" s="2"/>
      <c r="LDH5" s="2"/>
      <c r="LDJ5" s="2"/>
      <c r="LDL5" s="2"/>
      <c r="LDN5" s="2"/>
      <c r="LDP5" s="2"/>
      <c r="LDR5" s="2"/>
      <c r="LDT5" s="2"/>
      <c r="LDV5" s="2"/>
      <c r="LDX5" s="2"/>
      <c r="LDZ5" s="2"/>
      <c r="LEB5" s="2"/>
      <c r="LED5" s="2"/>
      <c r="LEF5" s="2"/>
      <c r="LEH5" s="2"/>
      <c r="LEJ5" s="2"/>
      <c r="LEL5" s="2"/>
      <c r="LEN5" s="2"/>
      <c r="LEP5" s="2"/>
      <c r="LER5" s="2"/>
      <c r="LET5" s="2"/>
      <c r="LEV5" s="2"/>
      <c r="LEX5" s="2"/>
      <c r="LEZ5" s="2"/>
      <c r="LFB5" s="2"/>
      <c r="LFD5" s="2"/>
      <c r="LFF5" s="2"/>
      <c r="LFH5" s="2"/>
      <c r="LFJ5" s="2"/>
      <c r="LFL5" s="2"/>
      <c r="LFN5" s="2"/>
      <c r="LFP5" s="2"/>
      <c r="LFR5" s="2"/>
      <c r="LFT5" s="2"/>
      <c r="LFV5" s="2"/>
      <c r="LFX5" s="2"/>
      <c r="LFZ5" s="2"/>
      <c r="LGB5" s="2"/>
      <c r="LGD5" s="2"/>
      <c r="LGF5" s="2"/>
      <c r="LGH5" s="2"/>
      <c r="LGJ5" s="2"/>
      <c r="LGL5" s="2"/>
      <c r="LGN5" s="2"/>
      <c r="LGP5" s="2"/>
      <c r="LGR5" s="2"/>
      <c r="LGT5" s="2"/>
      <c r="LGV5" s="2"/>
      <c r="LGX5" s="2"/>
      <c r="LGZ5" s="2"/>
      <c r="LHB5" s="2"/>
      <c r="LHD5" s="2"/>
      <c r="LHF5" s="2"/>
      <c r="LHH5" s="2"/>
      <c r="LHJ5" s="2"/>
      <c r="LHL5" s="2"/>
      <c r="LHN5" s="2"/>
      <c r="LHP5" s="2"/>
      <c r="LHR5" s="2"/>
      <c r="LHT5" s="2"/>
      <c r="LHV5" s="2"/>
      <c r="LHX5" s="2"/>
      <c r="LHZ5" s="2"/>
      <c r="LIB5" s="2"/>
      <c r="LID5" s="2"/>
      <c r="LIF5" s="2"/>
      <c r="LIH5" s="2"/>
      <c r="LIJ5" s="2"/>
      <c r="LIL5" s="2"/>
      <c r="LIN5" s="2"/>
      <c r="LIP5" s="2"/>
      <c r="LIR5" s="2"/>
      <c r="LIT5" s="2"/>
      <c r="LIV5" s="2"/>
      <c r="LIX5" s="2"/>
      <c r="LIZ5" s="2"/>
      <c r="LJB5" s="2"/>
      <c r="LJD5" s="2"/>
      <c r="LJF5" s="2"/>
      <c r="LJH5" s="2"/>
      <c r="LJJ5" s="2"/>
      <c r="LJL5" s="2"/>
      <c r="LJN5" s="2"/>
      <c r="LJP5" s="2"/>
      <c r="LJR5" s="2"/>
      <c r="LJT5" s="2"/>
      <c r="LJV5" s="2"/>
      <c r="LJX5" s="2"/>
      <c r="LJZ5" s="2"/>
      <c r="LKB5" s="2"/>
      <c r="LKD5" s="2"/>
      <c r="LKF5" s="2"/>
      <c r="LKH5" s="2"/>
      <c r="LKJ5" s="2"/>
      <c r="LKL5" s="2"/>
      <c r="LKN5" s="2"/>
      <c r="LKP5" s="2"/>
      <c r="LKR5" s="2"/>
      <c r="LKT5" s="2"/>
      <c r="LKV5" s="2"/>
      <c r="LKX5" s="2"/>
      <c r="LKZ5" s="2"/>
      <c r="LLB5" s="2"/>
      <c r="LLD5" s="2"/>
      <c r="LLF5" s="2"/>
      <c r="LLH5" s="2"/>
      <c r="LLJ5" s="2"/>
      <c r="LLL5" s="2"/>
      <c r="LLN5" s="2"/>
      <c r="LLP5" s="2"/>
      <c r="LLR5" s="2"/>
      <c r="LLT5" s="2"/>
      <c r="LLV5" s="2"/>
      <c r="LLX5" s="2"/>
      <c r="LLZ5" s="2"/>
      <c r="LMB5" s="2"/>
      <c r="LMD5" s="2"/>
      <c r="LMF5" s="2"/>
      <c r="LMH5" s="2"/>
      <c r="LMJ5" s="2"/>
      <c r="LML5" s="2"/>
      <c r="LMN5" s="2"/>
      <c r="LMP5" s="2"/>
      <c r="LMR5" s="2"/>
      <c r="LMT5" s="2"/>
      <c r="LMV5" s="2"/>
      <c r="LMX5" s="2"/>
      <c r="LMZ5" s="2"/>
      <c r="LNB5" s="2"/>
      <c r="LND5" s="2"/>
      <c r="LNF5" s="2"/>
      <c r="LNH5" s="2"/>
      <c r="LNJ5" s="2"/>
      <c r="LNL5" s="2"/>
      <c r="LNN5" s="2"/>
      <c r="LNP5" s="2"/>
      <c r="LNR5" s="2"/>
      <c r="LNT5" s="2"/>
      <c r="LNV5" s="2"/>
      <c r="LNX5" s="2"/>
      <c r="LNZ5" s="2"/>
      <c r="LOB5" s="2"/>
      <c r="LOD5" s="2"/>
      <c r="LOF5" s="2"/>
      <c r="LOH5" s="2"/>
      <c r="LOJ5" s="2"/>
      <c r="LOL5" s="2"/>
      <c r="LON5" s="2"/>
      <c r="LOP5" s="2"/>
      <c r="LOR5" s="2"/>
      <c r="LOT5" s="2"/>
      <c r="LOV5" s="2"/>
      <c r="LOX5" s="2"/>
      <c r="LOZ5" s="2"/>
      <c r="LPB5" s="2"/>
      <c r="LPD5" s="2"/>
      <c r="LPF5" s="2"/>
      <c r="LPH5" s="2"/>
      <c r="LPJ5" s="2"/>
      <c r="LPL5" s="2"/>
      <c r="LPN5" s="2"/>
      <c r="LPP5" s="2"/>
      <c r="LPR5" s="2"/>
      <c r="LPT5" s="2"/>
      <c r="LPV5" s="2"/>
      <c r="LPX5" s="2"/>
      <c r="LPZ5" s="2"/>
      <c r="LQB5" s="2"/>
      <c r="LQD5" s="2"/>
      <c r="LQF5" s="2"/>
      <c r="LQH5" s="2"/>
      <c r="LQJ5" s="2"/>
      <c r="LQL5" s="2"/>
      <c r="LQN5" s="2"/>
      <c r="LQP5" s="2"/>
      <c r="LQR5" s="2"/>
      <c r="LQT5" s="2"/>
      <c r="LQV5" s="2"/>
      <c r="LQX5" s="2"/>
      <c r="LQZ5" s="2"/>
      <c r="LRB5" s="2"/>
      <c r="LRD5" s="2"/>
      <c r="LRF5" s="2"/>
      <c r="LRH5" s="2"/>
      <c r="LRJ5" s="2"/>
      <c r="LRL5" s="2"/>
      <c r="LRN5" s="2"/>
      <c r="LRP5" s="2"/>
      <c r="LRR5" s="2"/>
      <c r="LRT5" s="2"/>
      <c r="LRV5" s="2"/>
      <c r="LRX5" s="2"/>
      <c r="LRZ5" s="2"/>
      <c r="LSB5" s="2"/>
      <c r="LSD5" s="2"/>
      <c r="LSF5" s="2"/>
      <c r="LSH5" s="2"/>
      <c r="LSJ5" s="2"/>
      <c r="LSL5" s="2"/>
      <c r="LSN5" s="2"/>
      <c r="LSP5" s="2"/>
      <c r="LSR5" s="2"/>
      <c r="LST5" s="2"/>
      <c r="LSV5" s="2"/>
      <c r="LSX5" s="2"/>
      <c r="LSZ5" s="2"/>
      <c r="LTB5" s="2"/>
      <c r="LTD5" s="2"/>
      <c r="LTF5" s="2"/>
      <c r="LTH5" s="2"/>
      <c r="LTJ5" s="2"/>
      <c r="LTL5" s="2"/>
      <c r="LTN5" s="2"/>
      <c r="LTP5" s="2"/>
      <c r="LTR5" s="2"/>
      <c r="LTT5" s="2"/>
      <c r="LTV5" s="2"/>
      <c r="LTX5" s="2"/>
      <c r="LTZ5" s="2"/>
      <c r="LUB5" s="2"/>
      <c r="LUD5" s="2"/>
      <c r="LUF5" s="2"/>
      <c r="LUH5" s="2"/>
      <c r="LUJ5" s="2"/>
      <c r="LUL5" s="2"/>
      <c r="LUN5" s="2"/>
      <c r="LUP5" s="2"/>
      <c r="LUR5" s="2"/>
      <c r="LUT5" s="2"/>
      <c r="LUV5" s="2"/>
      <c r="LUX5" s="2"/>
      <c r="LUZ5" s="2"/>
      <c r="LVB5" s="2"/>
      <c r="LVD5" s="2"/>
      <c r="LVF5" s="2"/>
      <c r="LVH5" s="2"/>
      <c r="LVJ5" s="2"/>
      <c r="LVL5" s="2"/>
      <c r="LVN5" s="2"/>
      <c r="LVP5" s="2"/>
      <c r="LVR5" s="2"/>
      <c r="LVT5" s="2"/>
      <c r="LVV5" s="2"/>
      <c r="LVX5" s="2"/>
      <c r="LVZ5" s="2"/>
      <c r="LWB5" s="2"/>
      <c r="LWD5" s="2"/>
      <c r="LWF5" s="2"/>
      <c r="LWH5" s="2"/>
      <c r="LWJ5" s="2"/>
      <c r="LWL5" s="2"/>
      <c r="LWN5" s="2"/>
      <c r="LWP5" s="2"/>
      <c r="LWR5" s="2"/>
      <c r="LWT5" s="2"/>
      <c r="LWV5" s="2"/>
      <c r="LWX5" s="2"/>
      <c r="LWZ5" s="2"/>
      <c r="LXB5" s="2"/>
      <c r="LXD5" s="2"/>
      <c r="LXF5" s="2"/>
      <c r="LXH5" s="2"/>
      <c r="LXJ5" s="2"/>
      <c r="LXL5" s="2"/>
      <c r="LXN5" s="2"/>
      <c r="LXP5" s="2"/>
      <c r="LXR5" s="2"/>
      <c r="LXT5" s="2"/>
      <c r="LXV5" s="2"/>
      <c r="LXX5" s="2"/>
      <c r="LXZ5" s="2"/>
      <c r="LYB5" s="2"/>
      <c r="LYD5" s="2"/>
      <c r="LYF5" s="2"/>
      <c r="LYH5" s="2"/>
      <c r="LYJ5" s="2"/>
      <c r="LYL5" s="2"/>
      <c r="LYN5" s="2"/>
      <c r="LYP5" s="2"/>
      <c r="LYR5" s="2"/>
      <c r="LYT5" s="2"/>
      <c r="LYV5" s="2"/>
      <c r="LYX5" s="2"/>
      <c r="LYZ5" s="2"/>
      <c r="LZB5" s="2"/>
      <c r="LZD5" s="2"/>
      <c r="LZF5" s="2"/>
      <c r="LZH5" s="2"/>
      <c r="LZJ5" s="2"/>
      <c r="LZL5" s="2"/>
      <c r="LZN5" s="2"/>
      <c r="LZP5" s="2"/>
      <c r="LZR5" s="2"/>
      <c r="LZT5" s="2"/>
      <c r="LZV5" s="2"/>
      <c r="LZX5" s="2"/>
      <c r="LZZ5" s="2"/>
      <c r="MAB5" s="2"/>
      <c r="MAD5" s="2"/>
      <c r="MAF5" s="2"/>
      <c r="MAH5" s="2"/>
      <c r="MAJ5" s="2"/>
      <c r="MAL5" s="2"/>
      <c r="MAN5" s="2"/>
      <c r="MAP5" s="2"/>
      <c r="MAR5" s="2"/>
      <c r="MAT5" s="2"/>
      <c r="MAV5" s="2"/>
      <c r="MAX5" s="2"/>
      <c r="MAZ5" s="2"/>
      <c r="MBB5" s="2"/>
      <c r="MBD5" s="2"/>
      <c r="MBF5" s="2"/>
      <c r="MBH5" s="2"/>
      <c r="MBJ5" s="2"/>
      <c r="MBL5" s="2"/>
      <c r="MBN5" s="2"/>
      <c r="MBP5" s="2"/>
      <c r="MBR5" s="2"/>
      <c r="MBT5" s="2"/>
      <c r="MBV5" s="2"/>
      <c r="MBX5" s="2"/>
      <c r="MBZ5" s="2"/>
      <c r="MCB5" s="2"/>
      <c r="MCD5" s="2"/>
      <c r="MCF5" s="2"/>
      <c r="MCH5" s="2"/>
      <c r="MCJ5" s="2"/>
      <c r="MCL5" s="2"/>
      <c r="MCN5" s="2"/>
      <c r="MCP5" s="2"/>
      <c r="MCR5" s="2"/>
      <c r="MCT5" s="2"/>
      <c r="MCV5" s="2"/>
      <c r="MCX5" s="2"/>
      <c r="MCZ5" s="2"/>
      <c r="MDB5" s="2"/>
      <c r="MDD5" s="2"/>
      <c r="MDF5" s="2"/>
      <c r="MDH5" s="2"/>
      <c r="MDJ5" s="2"/>
      <c r="MDL5" s="2"/>
      <c r="MDN5" s="2"/>
      <c r="MDP5" s="2"/>
      <c r="MDR5" s="2"/>
      <c r="MDT5" s="2"/>
      <c r="MDV5" s="2"/>
      <c r="MDX5" s="2"/>
      <c r="MDZ5" s="2"/>
      <c r="MEB5" s="2"/>
      <c r="MED5" s="2"/>
      <c r="MEF5" s="2"/>
      <c r="MEH5" s="2"/>
      <c r="MEJ5" s="2"/>
      <c r="MEL5" s="2"/>
      <c r="MEN5" s="2"/>
      <c r="MEP5" s="2"/>
      <c r="MER5" s="2"/>
      <c r="MET5" s="2"/>
      <c r="MEV5" s="2"/>
      <c r="MEX5" s="2"/>
      <c r="MEZ5" s="2"/>
      <c r="MFB5" s="2"/>
      <c r="MFD5" s="2"/>
      <c r="MFF5" s="2"/>
      <c r="MFH5" s="2"/>
      <c r="MFJ5" s="2"/>
      <c r="MFL5" s="2"/>
      <c r="MFN5" s="2"/>
      <c r="MFP5" s="2"/>
      <c r="MFR5" s="2"/>
      <c r="MFT5" s="2"/>
      <c r="MFV5" s="2"/>
      <c r="MFX5" s="2"/>
      <c r="MFZ5" s="2"/>
      <c r="MGB5" s="2"/>
      <c r="MGD5" s="2"/>
      <c r="MGF5" s="2"/>
      <c r="MGH5" s="2"/>
      <c r="MGJ5" s="2"/>
      <c r="MGL5" s="2"/>
      <c r="MGN5" s="2"/>
      <c r="MGP5" s="2"/>
      <c r="MGR5" s="2"/>
      <c r="MGT5" s="2"/>
      <c r="MGV5" s="2"/>
      <c r="MGX5" s="2"/>
      <c r="MGZ5" s="2"/>
      <c r="MHB5" s="2"/>
      <c r="MHD5" s="2"/>
      <c r="MHF5" s="2"/>
      <c r="MHH5" s="2"/>
      <c r="MHJ5" s="2"/>
      <c r="MHL5" s="2"/>
      <c r="MHN5" s="2"/>
      <c r="MHP5" s="2"/>
      <c r="MHR5" s="2"/>
      <c r="MHT5" s="2"/>
      <c r="MHV5" s="2"/>
      <c r="MHX5" s="2"/>
      <c r="MHZ5" s="2"/>
      <c r="MIB5" s="2"/>
      <c r="MID5" s="2"/>
      <c r="MIF5" s="2"/>
      <c r="MIH5" s="2"/>
      <c r="MIJ5" s="2"/>
      <c r="MIL5" s="2"/>
      <c r="MIN5" s="2"/>
      <c r="MIP5" s="2"/>
      <c r="MIR5" s="2"/>
      <c r="MIT5" s="2"/>
      <c r="MIV5" s="2"/>
      <c r="MIX5" s="2"/>
      <c r="MIZ5" s="2"/>
      <c r="MJB5" s="2"/>
      <c r="MJD5" s="2"/>
      <c r="MJF5" s="2"/>
      <c r="MJH5" s="2"/>
      <c r="MJJ5" s="2"/>
      <c r="MJL5" s="2"/>
      <c r="MJN5" s="2"/>
      <c r="MJP5" s="2"/>
      <c r="MJR5" s="2"/>
      <c r="MJT5" s="2"/>
      <c r="MJV5" s="2"/>
      <c r="MJX5" s="2"/>
      <c r="MJZ5" s="2"/>
      <c r="MKB5" s="2"/>
      <c r="MKD5" s="2"/>
      <c r="MKF5" s="2"/>
      <c r="MKH5" s="2"/>
      <c r="MKJ5" s="2"/>
      <c r="MKL5" s="2"/>
      <c r="MKN5" s="2"/>
      <c r="MKP5" s="2"/>
      <c r="MKR5" s="2"/>
      <c r="MKT5" s="2"/>
      <c r="MKV5" s="2"/>
      <c r="MKX5" s="2"/>
      <c r="MKZ5" s="2"/>
      <c r="MLB5" s="2"/>
      <c r="MLD5" s="2"/>
      <c r="MLF5" s="2"/>
      <c r="MLH5" s="2"/>
      <c r="MLJ5" s="2"/>
      <c r="MLL5" s="2"/>
      <c r="MLN5" s="2"/>
      <c r="MLP5" s="2"/>
      <c r="MLR5" s="2"/>
      <c r="MLT5" s="2"/>
      <c r="MLV5" s="2"/>
      <c r="MLX5" s="2"/>
      <c r="MLZ5" s="2"/>
      <c r="MMB5" s="2"/>
      <c r="MMD5" s="2"/>
      <c r="MMF5" s="2"/>
      <c r="MMH5" s="2"/>
      <c r="MMJ5" s="2"/>
      <c r="MML5" s="2"/>
      <c r="MMN5" s="2"/>
      <c r="MMP5" s="2"/>
      <c r="MMR5" s="2"/>
      <c r="MMT5" s="2"/>
      <c r="MMV5" s="2"/>
      <c r="MMX5" s="2"/>
      <c r="MMZ5" s="2"/>
      <c r="MNB5" s="2"/>
      <c r="MND5" s="2"/>
      <c r="MNF5" s="2"/>
      <c r="MNH5" s="2"/>
      <c r="MNJ5" s="2"/>
      <c r="MNL5" s="2"/>
      <c r="MNN5" s="2"/>
      <c r="MNP5" s="2"/>
      <c r="MNR5" s="2"/>
      <c r="MNT5" s="2"/>
      <c r="MNV5" s="2"/>
      <c r="MNX5" s="2"/>
      <c r="MNZ5" s="2"/>
      <c r="MOB5" s="2"/>
      <c r="MOD5" s="2"/>
      <c r="MOF5" s="2"/>
      <c r="MOH5" s="2"/>
      <c r="MOJ5" s="2"/>
      <c r="MOL5" s="2"/>
      <c r="MON5" s="2"/>
      <c r="MOP5" s="2"/>
      <c r="MOR5" s="2"/>
      <c r="MOT5" s="2"/>
      <c r="MOV5" s="2"/>
      <c r="MOX5" s="2"/>
      <c r="MOZ5" s="2"/>
      <c r="MPB5" s="2"/>
      <c r="MPD5" s="2"/>
      <c r="MPF5" s="2"/>
      <c r="MPH5" s="2"/>
      <c r="MPJ5" s="2"/>
      <c r="MPL5" s="2"/>
      <c r="MPN5" s="2"/>
      <c r="MPP5" s="2"/>
      <c r="MPR5" s="2"/>
      <c r="MPT5" s="2"/>
      <c r="MPV5" s="2"/>
      <c r="MPX5" s="2"/>
      <c r="MPZ5" s="2"/>
      <c r="MQB5" s="2"/>
      <c r="MQD5" s="2"/>
      <c r="MQF5" s="2"/>
      <c r="MQH5" s="2"/>
      <c r="MQJ5" s="2"/>
      <c r="MQL5" s="2"/>
      <c r="MQN5" s="2"/>
      <c r="MQP5" s="2"/>
      <c r="MQR5" s="2"/>
      <c r="MQT5" s="2"/>
      <c r="MQV5" s="2"/>
      <c r="MQX5" s="2"/>
      <c r="MQZ5" s="2"/>
      <c r="MRB5" s="2"/>
      <c r="MRD5" s="2"/>
      <c r="MRF5" s="2"/>
      <c r="MRH5" s="2"/>
      <c r="MRJ5" s="2"/>
      <c r="MRL5" s="2"/>
      <c r="MRN5" s="2"/>
      <c r="MRP5" s="2"/>
      <c r="MRR5" s="2"/>
      <c r="MRT5" s="2"/>
      <c r="MRV5" s="2"/>
      <c r="MRX5" s="2"/>
      <c r="MRZ5" s="2"/>
      <c r="MSB5" s="2"/>
      <c r="MSD5" s="2"/>
      <c r="MSF5" s="2"/>
      <c r="MSH5" s="2"/>
      <c r="MSJ5" s="2"/>
      <c r="MSL5" s="2"/>
      <c r="MSN5" s="2"/>
      <c r="MSP5" s="2"/>
      <c r="MSR5" s="2"/>
      <c r="MST5" s="2"/>
      <c r="MSV5" s="2"/>
      <c r="MSX5" s="2"/>
      <c r="MSZ5" s="2"/>
      <c r="MTB5" s="2"/>
      <c r="MTD5" s="2"/>
      <c r="MTF5" s="2"/>
      <c r="MTH5" s="2"/>
      <c r="MTJ5" s="2"/>
      <c r="MTL5" s="2"/>
      <c r="MTN5" s="2"/>
      <c r="MTP5" s="2"/>
      <c r="MTR5" s="2"/>
      <c r="MTT5" s="2"/>
      <c r="MTV5" s="2"/>
      <c r="MTX5" s="2"/>
      <c r="MTZ5" s="2"/>
      <c r="MUB5" s="2"/>
      <c r="MUD5" s="2"/>
      <c r="MUF5" s="2"/>
      <c r="MUH5" s="2"/>
      <c r="MUJ5" s="2"/>
      <c r="MUL5" s="2"/>
      <c r="MUN5" s="2"/>
      <c r="MUP5" s="2"/>
      <c r="MUR5" s="2"/>
      <c r="MUT5" s="2"/>
      <c r="MUV5" s="2"/>
      <c r="MUX5" s="2"/>
      <c r="MUZ5" s="2"/>
      <c r="MVB5" s="2"/>
      <c r="MVD5" s="2"/>
      <c r="MVF5" s="2"/>
      <c r="MVH5" s="2"/>
      <c r="MVJ5" s="2"/>
      <c r="MVL5" s="2"/>
      <c r="MVN5" s="2"/>
      <c r="MVP5" s="2"/>
      <c r="MVR5" s="2"/>
      <c r="MVT5" s="2"/>
      <c r="MVV5" s="2"/>
      <c r="MVX5" s="2"/>
      <c r="MVZ5" s="2"/>
      <c r="MWB5" s="2"/>
      <c r="MWD5" s="2"/>
      <c r="MWF5" s="2"/>
      <c r="MWH5" s="2"/>
      <c r="MWJ5" s="2"/>
      <c r="MWL5" s="2"/>
      <c r="MWN5" s="2"/>
      <c r="MWP5" s="2"/>
      <c r="MWR5" s="2"/>
      <c r="MWT5" s="2"/>
      <c r="MWV5" s="2"/>
      <c r="MWX5" s="2"/>
      <c r="MWZ5" s="2"/>
      <c r="MXB5" s="2"/>
      <c r="MXD5" s="2"/>
      <c r="MXF5" s="2"/>
      <c r="MXH5" s="2"/>
      <c r="MXJ5" s="2"/>
      <c r="MXL5" s="2"/>
      <c r="MXN5" s="2"/>
      <c r="MXP5" s="2"/>
      <c r="MXR5" s="2"/>
      <c r="MXT5" s="2"/>
      <c r="MXV5" s="2"/>
      <c r="MXX5" s="2"/>
      <c r="MXZ5" s="2"/>
      <c r="MYB5" s="2"/>
      <c r="MYD5" s="2"/>
      <c r="MYF5" s="2"/>
      <c r="MYH5" s="2"/>
      <c r="MYJ5" s="2"/>
      <c r="MYL5" s="2"/>
      <c r="MYN5" s="2"/>
      <c r="MYP5" s="2"/>
      <c r="MYR5" s="2"/>
      <c r="MYT5" s="2"/>
      <c r="MYV5" s="2"/>
      <c r="MYX5" s="2"/>
      <c r="MYZ5" s="2"/>
      <c r="MZB5" s="2"/>
      <c r="MZD5" s="2"/>
      <c r="MZF5" s="2"/>
      <c r="MZH5" s="2"/>
      <c r="MZJ5" s="2"/>
      <c r="MZL5" s="2"/>
      <c r="MZN5" s="2"/>
      <c r="MZP5" s="2"/>
      <c r="MZR5" s="2"/>
      <c r="MZT5" s="2"/>
      <c r="MZV5" s="2"/>
      <c r="MZX5" s="2"/>
      <c r="MZZ5" s="2"/>
      <c r="NAB5" s="2"/>
      <c r="NAD5" s="2"/>
      <c r="NAF5" s="2"/>
      <c r="NAH5" s="2"/>
      <c r="NAJ5" s="2"/>
      <c r="NAL5" s="2"/>
      <c r="NAN5" s="2"/>
      <c r="NAP5" s="2"/>
      <c r="NAR5" s="2"/>
      <c r="NAT5" s="2"/>
      <c r="NAV5" s="2"/>
      <c r="NAX5" s="2"/>
      <c r="NAZ5" s="2"/>
      <c r="NBB5" s="2"/>
      <c r="NBD5" s="2"/>
      <c r="NBF5" s="2"/>
      <c r="NBH5" s="2"/>
      <c r="NBJ5" s="2"/>
      <c r="NBL5" s="2"/>
      <c r="NBN5" s="2"/>
      <c r="NBP5" s="2"/>
      <c r="NBR5" s="2"/>
      <c r="NBT5" s="2"/>
      <c r="NBV5" s="2"/>
      <c r="NBX5" s="2"/>
      <c r="NBZ5" s="2"/>
      <c r="NCB5" s="2"/>
      <c r="NCD5" s="2"/>
      <c r="NCF5" s="2"/>
      <c r="NCH5" s="2"/>
      <c r="NCJ5" s="2"/>
      <c r="NCL5" s="2"/>
      <c r="NCN5" s="2"/>
      <c r="NCP5" s="2"/>
      <c r="NCR5" s="2"/>
      <c r="NCT5" s="2"/>
      <c r="NCV5" s="2"/>
      <c r="NCX5" s="2"/>
      <c r="NCZ5" s="2"/>
      <c r="NDB5" s="2"/>
      <c r="NDD5" s="2"/>
      <c r="NDF5" s="2"/>
      <c r="NDH5" s="2"/>
      <c r="NDJ5" s="2"/>
      <c r="NDL5" s="2"/>
      <c r="NDN5" s="2"/>
      <c r="NDP5" s="2"/>
      <c r="NDR5" s="2"/>
      <c r="NDT5" s="2"/>
      <c r="NDV5" s="2"/>
      <c r="NDX5" s="2"/>
      <c r="NDZ5" s="2"/>
      <c r="NEB5" s="2"/>
      <c r="NED5" s="2"/>
      <c r="NEF5" s="2"/>
      <c r="NEH5" s="2"/>
      <c r="NEJ5" s="2"/>
      <c r="NEL5" s="2"/>
      <c r="NEN5" s="2"/>
      <c r="NEP5" s="2"/>
      <c r="NER5" s="2"/>
      <c r="NET5" s="2"/>
      <c r="NEV5" s="2"/>
      <c r="NEX5" s="2"/>
      <c r="NEZ5" s="2"/>
      <c r="NFB5" s="2"/>
      <c r="NFD5" s="2"/>
      <c r="NFF5" s="2"/>
      <c r="NFH5" s="2"/>
      <c r="NFJ5" s="2"/>
      <c r="NFL5" s="2"/>
      <c r="NFN5" s="2"/>
      <c r="NFP5" s="2"/>
      <c r="NFR5" s="2"/>
      <c r="NFT5" s="2"/>
      <c r="NFV5" s="2"/>
      <c r="NFX5" s="2"/>
      <c r="NFZ5" s="2"/>
      <c r="NGB5" s="2"/>
      <c r="NGD5" s="2"/>
      <c r="NGF5" s="2"/>
      <c r="NGH5" s="2"/>
      <c r="NGJ5" s="2"/>
      <c r="NGL5" s="2"/>
      <c r="NGN5" s="2"/>
      <c r="NGP5" s="2"/>
      <c r="NGR5" s="2"/>
      <c r="NGT5" s="2"/>
      <c r="NGV5" s="2"/>
      <c r="NGX5" s="2"/>
      <c r="NGZ5" s="2"/>
      <c r="NHB5" s="2"/>
      <c r="NHD5" s="2"/>
      <c r="NHF5" s="2"/>
      <c r="NHH5" s="2"/>
      <c r="NHJ5" s="2"/>
      <c r="NHL5" s="2"/>
      <c r="NHN5" s="2"/>
      <c r="NHP5" s="2"/>
      <c r="NHR5" s="2"/>
      <c r="NHT5" s="2"/>
      <c r="NHV5" s="2"/>
      <c r="NHX5" s="2"/>
      <c r="NHZ5" s="2"/>
      <c r="NIB5" s="2"/>
      <c r="NID5" s="2"/>
      <c r="NIF5" s="2"/>
      <c r="NIH5" s="2"/>
      <c r="NIJ5" s="2"/>
      <c r="NIL5" s="2"/>
      <c r="NIN5" s="2"/>
      <c r="NIP5" s="2"/>
      <c r="NIR5" s="2"/>
      <c r="NIT5" s="2"/>
      <c r="NIV5" s="2"/>
      <c r="NIX5" s="2"/>
      <c r="NIZ5" s="2"/>
      <c r="NJB5" s="2"/>
      <c r="NJD5" s="2"/>
      <c r="NJF5" s="2"/>
      <c r="NJH5" s="2"/>
      <c r="NJJ5" s="2"/>
      <c r="NJL5" s="2"/>
      <c r="NJN5" s="2"/>
      <c r="NJP5" s="2"/>
      <c r="NJR5" s="2"/>
      <c r="NJT5" s="2"/>
      <c r="NJV5" s="2"/>
      <c r="NJX5" s="2"/>
      <c r="NJZ5" s="2"/>
      <c r="NKB5" s="2"/>
      <c r="NKD5" s="2"/>
      <c r="NKF5" s="2"/>
      <c r="NKH5" s="2"/>
      <c r="NKJ5" s="2"/>
      <c r="NKL5" s="2"/>
      <c r="NKN5" s="2"/>
      <c r="NKP5" s="2"/>
      <c r="NKR5" s="2"/>
      <c r="NKT5" s="2"/>
      <c r="NKV5" s="2"/>
      <c r="NKX5" s="2"/>
      <c r="NKZ5" s="2"/>
      <c r="NLB5" s="2"/>
      <c r="NLD5" s="2"/>
      <c r="NLF5" s="2"/>
      <c r="NLH5" s="2"/>
      <c r="NLJ5" s="2"/>
      <c r="NLL5" s="2"/>
      <c r="NLN5" s="2"/>
      <c r="NLP5" s="2"/>
      <c r="NLR5" s="2"/>
      <c r="NLT5" s="2"/>
      <c r="NLV5" s="2"/>
      <c r="NLX5" s="2"/>
      <c r="NLZ5" s="2"/>
      <c r="NMB5" s="2"/>
      <c r="NMD5" s="2"/>
      <c r="NMF5" s="2"/>
      <c r="NMH5" s="2"/>
      <c r="NMJ5" s="2"/>
      <c r="NML5" s="2"/>
      <c r="NMN5" s="2"/>
      <c r="NMP5" s="2"/>
      <c r="NMR5" s="2"/>
      <c r="NMT5" s="2"/>
      <c r="NMV5" s="2"/>
      <c r="NMX5" s="2"/>
      <c r="NMZ5" s="2"/>
      <c r="NNB5" s="2"/>
      <c r="NND5" s="2"/>
      <c r="NNF5" s="2"/>
      <c r="NNH5" s="2"/>
      <c r="NNJ5" s="2"/>
      <c r="NNL5" s="2"/>
      <c r="NNN5" s="2"/>
      <c r="NNP5" s="2"/>
      <c r="NNR5" s="2"/>
      <c r="NNT5" s="2"/>
      <c r="NNV5" s="2"/>
      <c r="NNX5" s="2"/>
      <c r="NNZ5" s="2"/>
      <c r="NOB5" s="2"/>
      <c r="NOD5" s="2"/>
      <c r="NOF5" s="2"/>
      <c r="NOH5" s="2"/>
      <c r="NOJ5" s="2"/>
      <c r="NOL5" s="2"/>
      <c r="NON5" s="2"/>
      <c r="NOP5" s="2"/>
      <c r="NOR5" s="2"/>
      <c r="NOT5" s="2"/>
      <c r="NOV5" s="2"/>
      <c r="NOX5" s="2"/>
      <c r="NOZ5" s="2"/>
      <c r="NPB5" s="2"/>
      <c r="NPD5" s="2"/>
      <c r="NPF5" s="2"/>
      <c r="NPH5" s="2"/>
      <c r="NPJ5" s="2"/>
      <c r="NPL5" s="2"/>
      <c r="NPN5" s="2"/>
      <c r="NPP5" s="2"/>
      <c r="NPR5" s="2"/>
      <c r="NPT5" s="2"/>
      <c r="NPV5" s="2"/>
      <c r="NPX5" s="2"/>
      <c r="NPZ5" s="2"/>
      <c r="NQB5" s="2"/>
      <c r="NQD5" s="2"/>
      <c r="NQF5" s="2"/>
      <c r="NQH5" s="2"/>
      <c r="NQJ5" s="2"/>
      <c r="NQL5" s="2"/>
      <c r="NQN5" s="2"/>
      <c r="NQP5" s="2"/>
      <c r="NQR5" s="2"/>
      <c r="NQT5" s="2"/>
      <c r="NQV5" s="2"/>
      <c r="NQX5" s="2"/>
      <c r="NQZ5" s="2"/>
      <c r="NRB5" s="2"/>
      <c r="NRD5" s="2"/>
      <c r="NRF5" s="2"/>
      <c r="NRH5" s="2"/>
      <c r="NRJ5" s="2"/>
      <c r="NRL5" s="2"/>
      <c r="NRN5" s="2"/>
      <c r="NRP5" s="2"/>
      <c r="NRR5" s="2"/>
      <c r="NRT5" s="2"/>
      <c r="NRV5" s="2"/>
      <c r="NRX5" s="2"/>
      <c r="NRZ5" s="2"/>
      <c r="NSB5" s="2"/>
      <c r="NSD5" s="2"/>
      <c r="NSF5" s="2"/>
      <c r="NSH5" s="2"/>
      <c r="NSJ5" s="2"/>
      <c r="NSL5" s="2"/>
      <c r="NSN5" s="2"/>
      <c r="NSP5" s="2"/>
      <c r="NSR5" s="2"/>
      <c r="NST5" s="2"/>
      <c r="NSV5" s="2"/>
      <c r="NSX5" s="2"/>
      <c r="NSZ5" s="2"/>
      <c r="NTB5" s="2"/>
      <c r="NTD5" s="2"/>
      <c r="NTF5" s="2"/>
      <c r="NTH5" s="2"/>
      <c r="NTJ5" s="2"/>
      <c r="NTL5" s="2"/>
      <c r="NTN5" s="2"/>
      <c r="NTP5" s="2"/>
      <c r="NTR5" s="2"/>
      <c r="NTT5" s="2"/>
      <c r="NTV5" s="2"/>
      <c r="NTX5" s="2"/>
      <c r="NTZ5" s="2"/>
      <c r="NUB5" s="2"/>
      <c r="NUD5" s="2"/>
      <c r="NUF5" s="2"/>
      <c r="NUH5" s="2"/>
      <c r="NUJ5" s="2"/>
      <c r="NUL5" s="2"/>
      <c r="NUN5" s="2"/>
      <c r="NUP5" s="2"/>
      <c r="NUR5" s="2"/>
      <c r="NUT5" s="2"/>
      <c r="NUV5" s="2"/>
      <c r="NUX5" s="2"/>
      <c r="NUZ5" s="2"/>
      <c r="NVB5" s="2"/>
      <c r="NVD5" s="2"/>
      <c r="NVF5" s="2"/>
      <c r="NVH5" s="2"/>
      <c r="NVJ5" s="2"/>
      <c r="NVL5" s="2"/>
      <c r="NVN5" s="2"/>
      <c r="NVP5" s="2"/>
      <c r="NVR5" s="2"/>
      <c r="NVT5" s="2"/>
      <c r="NVV5" s="2"/>
      <c r="NVX5" s="2"/>
      <c r="NVZ5" s="2"/>
      <c r="NWB5" s="2"/>
      <c r="NWD5" s="2"/>
      <c r="NWF5" s="2"/>
      <c r="NWH5" s="2"/>
      <c r="NWJ5" s="2"/>
      <c r="NWL5" s="2"/>
      <c r="NWN5" s="2"/>
      <c r="NWP5" s="2"/>
      <c r="NWR5" s="2"/>
      <c r="NWT5" s="2"/>
      <c r="NWV5" s="2"/>
      <c r="NWX5" s="2"/>
      <c r="NWZ5" s="2"/>
      <c r="NXB5" s="2"/>
      <c r="NXD5" s="2"/>
      <c r="NXF5" s="2"/>
      <c r="NXH5" s="2"/>
      <c r="NXJ5" s="2"/>
      <c r="NXL5" s="2"/>
      <c r="NXN5" s="2"/>
      <c r="NXP5" s="2"/>
      <c r="NXR5" s="2"/>
      <c r="NXT5" s="2"/>
      <c r="NXV5" s="2"/>
      <c r="NXX5" s="2"/>
      <c r="NXZ5" s="2"/>
      <c r="NYB5" s="2"/>
      <c r="NYD5" s="2"/>
      <c r="NYF5" s="2"/>
      <c r="NYH5" s="2"/>
      <c r="NYJ5" s="2"/>
      <c r="NYL5" s="2"/>
      <c r="NYN5" s="2"/>
      <c r="NYP5" s="2"/>
      <c r="NYR5" s="2"/>
      <c r="NYT5" s="2"/>
      <c r="NYV5" s="2"/>
      <c r="NYX5" s="2"/>
      <c r="NYZ5" s="2"/>
      <c r="NZB5" s="2"/>
      <c r="NZD5" s="2"/>
      <c r="NZF5" s="2"/>
      <c r="NZH5" s="2"/>
      <c r="NZJ5" s="2"/>
      <c r="NZL5" s="2"/>
      <c r="NZN5" s="2"/>
      <c r="NZP5" s="2"/>
      <c r="NZR5" s="2"/>
      <c r="NZT5" s="2"/>
      <c r="NZV5" s="2"/>
      <c r="NZX5" s="2"/>
      <c r="NZZ5" s="2"/>
      <c r="OAB5" s="2"/>
      <c r="OAD5" s="2"/>
      <c r="OAF5" s="2"/>
      <c r="OAH5" s="2"/>
      <c r="OAJ5" s="2"/>
      <c r="OAL5" s="2"/>
      <c r="OAN5" s="2"/>
      <c r="OAP5" s="2"/>
      <c r="OAR5" s="2"/>
      <c r="OAT5" s="2"/>
      <c r="OAV5" s="2"/>
      <c r="OAX5" s="2"/>
      <c r="OAZ5" s="2"/>
      <c r="OBB5" s="2"/>
      <c r="OBD5" s="2"/>
      <c r="OBF5" s="2"/>
      <c r="OBH5" s="2"/>
      <c r="OBJ5" s="2"/>
      <c r="OBL5" s="2"/>
      <c r="OBN5" s="2"/>
      <c r="OBP5" s="2"/>
      <c r="OBR5" s="2"/>
      <c r="OBT5" s="2"/>
      <c r="OBV5" s="2"/>
      <c r="OBX5" s="2"/>
      <c r="OBZ5" s="2"/>
      <c r="OCB5" s="2"/>
      <c r="OCD5" s="2"/>
      <c r="OCF5" s="2"/>
      <c r="OCH5" s="2"/>
      <c r="OCJ5" s="2"/>
      <c r="OCL5" s="2"/>
      <c r="OCN5" s="2"/>
      <c r="OCP5" s="2"/>
      <c r="OCR5" s="2"/>
      <c r="OCT5" s="2"/>
      <c r="OCV5" s="2"/>
      <c r="OCX5" s="2"/>
      <c r="OCZ5" s="2"/>
      <c r="ODB5" s="2"/>
      <c r="ODD5" s="2"/>
      <c r="ODF5" s="2"/>
      <c r="ODH5" s="2"/>
      <c r="ODJ5" s="2"/>
      <c r="ODL5" s="2"/>
      <c r="ODN5" s="2"/>
      <c r="ODP5" s="2"/>
      <c r="ODR5" s="2"/>
      <c r="ODT5" s="2"/>
      <c r="ODV5" s="2"/>
      <c r="ODX5" s="2"/>
      <c r="ODZ5" s="2"/>
      <c r="OEB5" s="2"/>
      <c r="OED5" s="2"/>
      <c r="OEF5" s="2"/>
      <c r="OEH5" s="2"/>
      <c r="OEJ5" s="2"/>
      <c r="OEL5" s="2"/>
      <c r="OEN5" s="2"/>
      <c r="OEP5" s="2"/>
      <c r="OER5" s="2"/>
      <c r="OET5" s="2"/>
      <c r="OEV5" s="2"/>
      <c r="OEX5" s="2"/>
      <c r="OEZ5" s="2"/>
      <c r="OFB5" s="2"/>
      <c r="OFD5" s="2"/>
      <c r="OFF5" s="2"/>
      <c r="OFH5" s="2"/>
      <c r="OFJ5" s="2"/>
      <c r="OFL5" s="2"/>
      <c r="OFN5" s="2"/>
      <c r="OFP5" s="2"/>
      <c r="OFR5" s="2"/>
      <c r="OFT5" s="2"/>
      <c r="OFV5" s="2"/>
      <c r="OFX5" s="2"/>
      <c r="OFZ5" s="2"/>
      <c r="OGB5" s="2"/>
      <c r="OGD5" s="2"/>
      <c r="OGF5" s="2"/>
      <c r="OGH5" s="2"/>
      <c r="OGJ5" s="2"/>
      <c r="OGL5" s="2"/>
      <c r="OGN5" s="2"/>
      <c r="OGP5" s="2"/>
      <c r="OGR5" s="2"/>
      <c r="OGT5" s="2"/>
      <c r="OGV5" s="2"/>
      <c r="OGX5" s="2"/>
      <c r="OGZ5" s="2"/>
      <c r="OHB5" s="2"/>
      <c r="OHD5" s="2"/>
      <c r="OHF5" s="2"/>
      <c r="OHH5" s="2"/>
      <c r="OHJ5" s="2"/>
      <c r="OHL5" s="2"/>
      <c r="OHN5" s="2"/>
      <c r="OHP5" s="2"/>
      <c r="OHR5" s="2"/>
      <c r="OHT5" s="2"/>
      <c r="OHV5" s="2"/>
      <c r="OHX5" s="2"/>
      <c r="OHZ5" s="2"/>
      <c r="OIB5" s="2"/>
      <c r="OID5" s="2"/>
      <c r="OIF5" s="2"/>
      <c r="OIH5" s="2"/>
      <c r="OIJ5" s="2"/>
      <c r="OIL5" s="2"/>
      <c r="OIN5" s="2"/>
      <c r="OIP5" s="2"/>
      <c r="OIR5" s="2"/>
      <c r="OIT5" s="2"/>
      <c r="OIV5" s="2"/>
      <c r="OIX5" s="2"/>
      <c r="OIZ5" s="2"/>
      <c r="OJB5" s="2"/>
      <c r="OJD5" s="2"/>
      <c r="OJF5" s="2"/>
      <c r="OJH5" s="2"/>
      <c r="OJJ5" s="2"/>
      <c r="OJL5" s="2"/>
      <c r="OJN5" s="2"/>
      <c r="OJP5" s="2"/>
      <c r="OJR5" s="2"/>
      <c r="OJT5" s="2"/>
      <c r="OJV5" s="2"/>
      <c r="OJX5" s="2"/>
      <c r="OJZ5" s="2"/>
      <c r="OKB5" s="2"/>
      <c r="OKD5" s="2"/>
      <c r="OKF5" s="2"/>
      <c r="OKH5" s="2"/>
      <c r="OKJ5" s="2"/>
      <c r="OKL5" s="2"/>
      <c r="OKN5" s="2"/>
      <c r="OKP5" s="2"/>
      <c r="OKR5" s="2"/>
      <c r="OKT5" s="2"/>
      <c r="OKV5" s="2"/>
      <c r="OKX5" s="2"/>
      <c r="OKZ5" s="2"/>
      <c r="OLB5" s="2"/>
      <c r="OLD5" s="2"/>
      <c r="OLF5" s="2"/>
      <c r="OLH5" s="2"/>
      <c r="OLJ5" s="2"/>
      <c r="OLL5" s="2"/>
      <c r="OLN5" s="2"/>
      <c r="OLP5" s="2"/>
      <c r="OLR5" s="2"/>
      <c r="OLT5" s="2"/>
      <c r="OLV5" s="2"/>
      <c r="OLX5" s="2"/>
      <c r="OLZ5" s="2"/>
      <c r="OMB5" s="2"/>
      <c r="OMD5" s="2"/>
      <c r="OMF5" s="2"/>
      <c r="OMH5" s="2"/>
      <c r="OMJ5" s="2"/>
      <c r="OML5" s="2"/>
      <c r="OMN5" s="2"/>
      <c r="OMP5" s="2"/>
      <c r="OMR5" s="2"/>
      <c r="OMT5" s="2"/>
      <c r="OMV5" s="2"/>
      <c r="OMX5" s="2"/>
      <c r="OMZ5" s="2"/>
      <c r="ONB5" s="2"/>
      <c r="OND5" s="2"/>
      <c r="ONF5" s="2"/>
      <c r="ONH5" s="2"/>
      <c r="ONJ5" s="2"/>
      <c r="ONL5" s="2"/>
      <c r="ONN5" s="2"/>
      <c r="ONP5" s="2"/>
      <c r="ONR5" s="2"/>
      <c r="ONT5" s="2"/>
      <c r="ONV5" s="2"/>
      <c r="ONX5" s="2"/>
      <c r="ONZ5" s="2"/>
      <c r="OOB5" s="2"/>
      <c r="OOD5" s="2"/>
      <c r="OOF5" s="2"/>
      <c r="OOH5" s="2"/>
      <c r="OOJ5" s="2"/>
      <c r="OOL5" s="2"/>
      <c r="OON5" s="2"/>
      <c r="OOP5" s="2"/>
      <c r="OOR5" s="2"/>
      <c r="OOT5" s="2"/>
      <c r="OOV5" s="2"/>
      <c r="OOX5" s="2"/>
      <c r="OOZ5" s="2"/>
      <c r="OPB5" s="2"/>
      <c r="OPD5" s="2"/>
      <c r="OPF5" s="2"/>
      <c r="OPH5" s="2"/>
      <c r="OPJ5" s="2"/>
      <c r="OPL5" s="2"/>
      <c r="OPN5" s="2"/>
      <c r="OPP5" s="2"/>
      <c r="OPR5" s="2"/>
      <c r="OPT5" s="2"/>
      <c r="OPV5" s="2"/>
      <c r="OPX5" s="2"/>
      <c r="OPZ5" s="2"/>
      <c r="OQB5" s="2"/>
      <c r="OQD5" s="2"/>
      <c r="OQF5" s="2"/>
      <c r="OQH5" s="2"/>
      <c r="OQJ5" s="2"/>
      <c r="OQL5" s="2"/>
      <c r="OQN5" s="2"/>
      <c r="OQP5" s="2"/>
      <c r="OQR5" s="2"/>
      <c r="OQT5" s="2"/>
      <c r="OQV5" s="2"/>
      <c r="OQX5" s="2"/>
      <c r="OQZ5" s="2"/>
      <c r="ORB5" s="2"/>
      <c r="ORD5" s="2"/>
      <c r="ORF5" s="2"/>
      <c r="ORH5" s="2"/>
      <c r="ORJ5" s="2"/>
      <c r="ORL5" s="2"/>
      <c r="ORN5" s="2"/>
      <c r="ORP5" s="2"/>
      <c r="ORR5" s="2"/>
      <c r="ORT5" s="2"/>
      <c r="ORV5" s="2"/>
      <c r="ORX5" s="2"/>
      <c r="ORZ5" s="2"/>
      <c r="OSB5" s="2"/>
      <c r="OSD5" s="2"/>
      <c r="OSF5" s="2"/>
      <c r="OSH5" s="2"/>
      <c r="OSJ5" s="2"/>
      <c r="OSL5" s="2"/>
      <c r="OSN5" s="2"/>
      <c r="OSP5" s="2"/>
      <c r="OSR5" s="2"/>
      <c r="OST5" s="2"/>
      <c r="OSV5" s="2"/>
      <c r="OSX5" s="2"/>
      <c r="OSZ5" s="2"/>
      <c r="OTB5" s="2"/>
      <c r="OTD5" s="2"/>
      <c r="OTF5" s="2"/>
      <c r="OTH5" s="2"/>
      <c r="OTJ5" s="2"/>
      <c r="OTL5" s="2"/>
      <c r="OTN5" s="2"/>
      <c r="OTP5" s="2"/>
      <c r="OTR5" s="2"/>
      <c r="OTT5" s="2"/>
      <c r="OTV5" s="2"/>
      <c r="OTX5" s="2"/>
      <c r="OTZ5" s="2"/>
      <c r="OUB5" s="2"/>
      <c r="OUD5" s="2"/>
      <c r="OUF5" s="2"/>
      <c r="OUH5" s="2"/>
      <c r="OUJ5" s="2"/>
      <c r="OUL5" s="2"/>
      <c r="OUN5" s="2"/>
      <c r="OUP5" s="2"/>
      <c r="OUR5" s="2"/>
      <c r="OUT5" s="2"/>
      <c r="OUV5" s="2"/>
      <c r="OUX5" s="2"/>
      <c r="OUZ5" s="2"/>
      <c r="OVB5" s="2"/>
      <c r="OVD5" s="2"/>
      <c r="OVF5" s="2"/>
      <c r="OVH5" s="2"/>
      <c r="OVJ5" s="2"/>
      <c r="OVL5" s="2"/>
      <c r="OVN5" s="2"/>
      <c r="OVP5" s="2"/>
      <c r="OVR5" s="2"/>
      <c r="OVT5" s="2"/>
      <c r="OVV5" s="2"/>
      <c r="OVX5" s="2"/>
      <c r="OVZ5" s="2"/>
      <c r="OWB5" s="2"/>
      <c r="OWD5" s="2"/>
      <c r="OWF5" s="2"/>
      <c r="OWH5" s="2"/>
      <c r="OWJ5" s="2"/>
      <c r="OWL5" s="2"/>
      <c r="OWN5" s="2"/>
      <c r="OWP5" s="2"/>
      <c r="OWR5" s="2"/>
      <c r="OWT5" s="2"/>
      <c r="OWV5" s="2"/>
      <c r="OWX5" s="2"/>
      <c r="OWZ5" s="2"/>
      <c r="OXB5" s="2"/>
      <c r="OXD5" s="2"/>
      <c r="OXF5" s="2"/>
      <c r="OXH5" s="2"/>
      <c r="OXJ5" s="2"/>
      <c r="OXL5" s="2"/>
      <c r="OXN5" s="2"/>
      <c r="OXP5" s="2"/>
      <c r="OXR5" s="2"/>
      <c r="OXT5" s="2"/>
      <c r="OXV5" s="2"/>
      <c r="OXX5" s="2"/>
      <c r="OXZ5" s="2"/>
      <c r="OYB5" s="2"/>
      <c r="OYD5" s="2"/>
      <c r="OYF5" s="2"/>
      <c r="OYH5" s="2"/>
      <c r="OYJ5" s="2"/>
      <c r="OYL5" s="2"/>
      <c r="OYN5" s="2"/>
      <c r="OYP5" s="2"/>
      <c r="OYR5" s="2"/>
      <c r="OYT5" s="2"/>
      <c r="OYV5" s="2"/>
      <c r="OYX5" s="2"/>
      <c r="OYZ5" s="2"/>
      <c r="OZB5" s="2"/>
      <c r="OZD5" s="2"/>
      <c r="OZF5" s="2"/>
      <c r="OZH5" s="2"/>
      <c r="OZJ5" s="2"/>
      <c r="OZL5" s="2"/>
      <c r="OZN5" s="2"/>
      <c r="OZP5" s="2"/>
      <c r="OZR5" s="2"/>
      <c r="OZT5" s="2"/>
      <c r="OZV5" s="2"/>
      <c r="OZX5" s="2"/>
      <c r="OZZ5" s="2"/>
      <c r="PAB5" s="2"/>
      <c r="PAD5" s="2"/>
      <c r="PAF5" s="2"/>
      <c r="PAH5" s="2"/>
      <c r="PAJ5" s="2"/>
      <c r="PAL5" s="2"/>
      <c r="PAN5" s="2"/>
      <c r="PAP5" s="2"/>
      <c r="PAR5" s="2"/>
      <c r="PAT5" s="2"/>
      <c r="PAV5" s="2"/>
      <c r="PAX5" s="2"/>
      <c r="PAZ5" s="2"/>
      <c r="PBB5" s="2"/>
      <c r="PBD5" s="2"/>
      <c r="PBF5" s="2"/>
      <c r="PBH5" s="2"/>
      <c r="PBJ5" s="2"/>
      <c r="PBL5" s="2"/>
      <c r="PBN5" s="2"/>
      <c r="PBP5" s="2"/>
      <c r="PBR5" s="2"/>
      <c r="PBT5" s="2"/>
      <c r="PBV5" s="2"/>
      <c r="PBX5" s="2"/>
      <c r="PBZ5" s="2"/>
      <c r="PCB5" s="2"/>
      <c r="PCD5" s="2"/>
      <c r="PCF5" s="2"/>
      <c r="PCH5" s="2"/>
      <c r="PCJ5" s="2"/>
      <c r="PCL5" s="2"/>
      <c r="PCN5" s="2"/>
      <c r="PCP5" s="2"/>
      <c r="PCR5" s="2"/>
      <c r="PCT5" s="2"/>
      <c r="PCV5" s="2"/>
      <c r="PCX5" s="2"/>
      <c r="PCZ5" s="2"/>
      <c r="PDB5" s="2"/>
      <c r="PDD5" s="2"/>
      <c r="PDF5" s="2"/>
      <c r="PDH5" s="2"/>
      <c r="PDJ5" s="2"/>
      <c r="PDL5" s="2"/>
      <c r="PDN5" s="2"/>
      <c r="PDP5" s="2"/>
      <c r="PDR5" s="2"/>
      <c r="PDT5" s="2"/>
      <c r="PDV5" s="2"/>
      <c r="PDX5" s="2"/>
      <c r="PDZ5" s="2"/>
      <c r="PEB5" s="2"/>
      <c r="PED5" s="2"/>
      <c r="PEF5" s="2"/>
      <c r="PEH5" s="2"/>
      <c r="PEJ5" s="2"/>
      <c r="PEL5" s="2"/>
      <c r="PEN5" s="2"/>
      <c r="PEP5" s="2"/>
      <c r="PER5" s="2"/>
      <c r="PET5" s="2"/>
      <c r="PEV5" s="2"/>
      <c r="PEX5" s="2"/>
      <c r="PEZ5" s="2"/>
      <c r="PFB5" s="2"/>
      <c r="PFD5" s="2"/>
      <c r="PFF5" s="2"/>
      <c r="PFH5" s="2"/>
      <c r="PFJ5" s="2"/>
      <c r="PFL5" s="2"/>
      <c r="PFN5" s="2"/>
      <c r="PFP5" s="2"/>
      <c r="PFR5" s="2"/>
      <c r="PFT5" s="2"/>
      <c r="PFV5" s="2"/>
      <c r="PFX5" s="2"/>
      <c r="PFZ5" s="2"/>
      <c r="PGB5" s="2"/>
      <c r="PGD5" s="2"/>
      <c r="PGF5" s="2"/>
      <c r="PGH5" s="2"/>
      <c r="PGJ5" s="2"/>
      <c r="PGL5" s="2"/>
      <c r="PGN5" s="2"/>
      <c r="PGP5" s="2"/>
      <c r="PGR5" s="2"/>
      <c r="PGT5" s="2"/>
      <c r="PGV5" s="2"/>
      <c r="PGX5" s="2"/>
      <c r="PGZ5" s="2"/>
      <c r="PHB5" s="2"/>
      <c r="PHD5" s="2"/>
      <c r="PHF5" s="2"/>
      <c r="PHH5" s="2"/>
      <c r="PHJ5" s="2"/>
      <c r="PHL5" s="2"/>
      <c r="PHN5" s="2"/>
      <c r="PHP5" s="2"/>
      <c r="PHR5" s="2"/>
      <c r="PHT5" s="2"/>
      <c r="PHV5" s="2"/>
      <c r="PHX5" s="2"/>
      <c r="PHZ5" s="2"/>
      <c r="PIB5" s="2"/>
      <c r="PID5" s="2"/>
      <c r="PIF5" s="2"/>
      <c r="PIH5" s="2"/>
      <c r="PIJ5" s="2"/>
      <c r="PIL5" s="2"/>
      <c r="PIN5" s="2"/>
      <c r="PIP5" s="2"/>
      <c r="PIR5" s="2"/>
      <c r="PIT5" s="2"/>
      <c r="PIV5" s="2"/>
      <c r="PIX5" s="2"/>
      <c r="PIZ5" s="2"/>
      <c r="PJB5" s="2"/>
      <c r="PJD5" s="2"/>
      <c r="PJF5" s="2"/>
      <c r="PJH5" s="2"/>
      <c r="PJJ5" s="2"/>
      <c r="PJL5" s="2"/>
      <c r="PJN5" s="2"/>
      <c r="PJP5" s="2"/>
      <c r="PJR5" s="2"/>
      <c r="PJT5" s="2"/>
      <c r="PJV5" s="2"/>
      <c r="PJX5" s="2"/>
      <c r="PJZ5" s="2"/>
      <c r="PKB5" s="2"/>
      <c r="PKD5" s="2"/>
      <c r="PKF5" s="2"/>
      <c r="PKH5" s="2"/>
      <c r="PKJ5" s="2"/>
      <c r="PKL5" s="2"/>
      <c r="PKN5" s="2"/>
      <c r="PKP5" s="2"/>
      <c r="PKR5" s="2"/>
      <c r="PKT5" s="2"/>
      <c r="PKV5" s="2"/>
      <c r="PKX5" s="2"/>
      <c r="PKZ5" s="2"/>
      <c r="PLB5" s="2"/>
      <c r="PLD5" s="2"/>
      <c r="PLF5" s="2"/>
      <c r="PLH5" s="2"/>
      <c r="PLJ5" s="2"/>
      <c r="PLL5" s="2"/>
      <c r="PLN5" s="2"/>
      <c r="PLP5" s="2"/>
      <c r="PLR5" s="2"/>
      <c r="PLT5" s="2"/>
      <c r="PLV5" s="2"/>
      <c r="PLX5" s="2"/>
      <c r="PLZ5" s="2"/>
      <c r="PMB5" s="2"/>
      <c r="PMD5" s="2"/>
      <c r="PMF5" s="2"/>
      <c r="PMH5" s="2"/>
      <c r="PMJ5" s="2"/>
      <c r="PML5" s="2"/>
      <c r="PMN5" s="2"/>
      <c r="PMP5" s="2"/>
      <c r="PMR5" s="2"/>
      <c r="PMT5" s="2"/>
      <c r="PMV5" s="2"/>
      <c r="PMX5" s="2"/>
      <c r="PMZ5" s="2"/>
      <c r="PNB5" s="2"/>
      <c r="PND5" s="2"/>
      <c r="PNF5" s="2"/>
      <c r="PNH5" s="2"/>
      <c r="PNJ5" s="2"/>
      <c r="PNL5" s="2"/>
      <c r="PNN5" s="2"/>
      <c r="PNP5" s="2"/>
      <c r="PNR5" s="2"/>
      <c r="PNT5" s="2"/>
      <c r="PNV5" s="2"/>
      <c r="PNX5" s="2"/>
      <c r="PNZ5" s="2"/>
      <c r="POB5" s="2"/>
      <c r="POD5" s="2"/>
      <c r="POF5" s="2"/>
      <c r="POH5" s="2"/>
      <c r="POJ5" s="2"/>
      <c r="POL5" s="2"/>
      <c r="PON5" s="2"/>
      <c r="POP5" s="2"/>
      <c r="POR5" s="2"/>
      <c r="POT5" s="2"/>
      <c r="POV5" s="2"/>
      <c r="POX5" s="2"/>
      <c r="POZ5" s="2"/>
      <c r="PPB5" s="2"/>
      <c r="PPD5" s="2"/>
      <c r="PPF5" s="2"/>
      <c r="PPH5" s="2"/>
      <c r="PPJ5" s="2"/>
      <c r="PPL5" s="2"/>
      <c r="PPN5" s="2"/>
      <c r="PPP5" s="2"/>
      <c r="PPR5" s="2"/>
      <c r="PPT5" s="2"/>
      <c r="PPV5" s="2"/>
      <c r="PPX5" s="2"/>
      <c r="PPZ5" s="2"/>
      <c r="PQB5" s="2"/>
      <c r="PQD5" s="2"/>
      <c r="PQF5" s="2"/>
      <c r="PQH5" s="2"/>
      <c r="PQJ5" s="2"/>
      <c r="PQL5" s="2"/>
      <c r="PQN5" s="2"/>
      <c r="PQP5" s="2"/>
      <c r="PQR5" s="2"/>
      <c r="PQT5" s="2"/>
      <c r="PQV5" s="2"/>
      <c r="PQX5" s="2"/>
      <c r="PQZ5" s="2"/>
      <c r="PRB5" s="2"/>
      <c r="PRD5" s="2"/>
      <c r="PRF5" s="2"/>
      <c r="PRH5" s="2"/>
      <c r="PRJ5" s="2"/>
      <c r="PRL5" s="2"/>
      <c r="PRN5" s="2"/>
      <c r="PRP5" s="2"/>
      <c r="PRR5" s="2"/>
      <c r="PRT5" s="2"/>
      <c r="PRV5" s="2"/>
      <c r="PRX5" s="2"/>
      <c r="PRZ5" s="2"/>
      <c r="PSB5" s="2"/>
      <c r="PSD5" s="2"/>
      <c r="PSF5" s="2"/>
      <c r="PSH5" s="2"/>
      <c r="PSJ5" s="2"/>
      <c r="PSL5" s="2"/>
      <c r="PSN5" s="2"/>
      <c r="PSP5" s="2"/>
      <c r="PSR5" s="2"/>
      <c r="PST5" s="2"/>
      <c r="PSV5" s="2"/>
      <c r="PSX5" s="2"/>
      <c r="PSZ5" s="2"/>
      <c r="PTB5" s="2"/>
      <c r="PTD5" s="2"/>
      <c r="PTF5" s="2"/>
      <c r="PTH5" s="2"/>
      <c r="PTJ5" s="2"/>
      <c r="PTL5" s="2"/>
      <c r="PTN5" s="2"/>
      <c r="PTP5" s="2"/>
      <c r="PTR5" s="2"/>
      <c r="PTT5" s="2"/>
      <c r="PTV5" s="2"/>
      <c r="PTX5" s="2"/>
      <c r="PTZ5" s="2"/>
      <c r="PUB5" s="2"/>
      <c r="PUD5" s="2"/>
      <c r="PUF5" s="2"/>
      <c r="PUH5" s="2"/>
      <c r="PUJ5" s="2"/>
      <c r="PUL5" s="2"/>
      <c r="PUN5" s="2"/>
      <c r="PUP5" s="2"/>
      <c r="PUR5" s="2"/>
      <c r="PUT5" s="2"/>
      <c r="PUV5" s="2"/>
      <c r="PUX5" s="2"/>
      <c r="PUZ5" s="2"/>
      <c r="PVB5" s="2"/>
      <c r="PVD5" s="2"/>
      <c r="PVF5" s="2"/>
      <c r="PVH5" s="2"/>
      <c r="PVJ5" s="2"/>
      <c r="PVL5" s="2"/>
      <c r="PVN5" s="2"/>
      <c r="PVP5" s="2"/>
      <c r="PVR5" s="2"/>
      <c r="PVT5" s="2"/>
      <c r="PVV5" s="2"/>
      <c r="PVX5" s="2"/>
      <c r="PVZ5" s="2"/>
      <c r="PWB5" s="2"/>
      <c r="PWD5" s="2"/>
      <c r="PWF5" s="2"/>
      <c r="PWH5" s="2"/>
      <c r="PWJ5" s="2"/>
      <c r="PWL5" s="2"/>
      <c r="PWN5" s="2"/>
      <c r="PWP5" s="2"/>
      <c r="PWR5" s="2"/>
      <c r="PWT5" s="2"/>
      <c r="PWV5" s="2"/>
      <c r="PWX5" s="2"/>
      <c r="PWZ5" s="2"/>
      <c r="PXB5" s="2"/>
      <c r="PXD5" s="2"/>
      <c r="PXF5" s="2"/>
      <c r="PXH5" s="2"/>
      <c r="PXJ5" s="2"/>
      <c r="PXL5" s="2"/>
      <c r="PXN5" s="2"/>
      <c r="PXP5" s="2"/>
      <c r="PXR5" s="2"/>
      <c r="PXT5" s="2"/>
      <c r="PXV5" s="2"/>
      <c r="PXX5" s="2"/>
      <c r="PXZ5" s="2"/>
      <c r="PYB5" s="2"/>
      <c r="PYD5" s="2"/>
      <c r="PYF5" s="2"/>
      <c r="PYH5" s="2"/>
      <c r="PYJ5" s="2"/>
      <c r="PYL5" s="2"/>
      <c r="PYN5" s="2"/>
      <c r="PYP5" s="2"/>
      <c r="PYR5" s="2"/>
      <c r="PYT5" s="2"/>
      <c r="PYV5" s="2"/>
      <c r="PYX5" s="2"/>
      <c r="PYZ5" s="2"/>
      <c r="PZB5" s="2"/>
      <c r="PZD5" s="2"/>
      <c r="PZF5" s="2"/>
      <c r="PZH5" s="2"/>
      <c r="PZJ5" s="2"/>
      <c r="PZL5" s="2"/>
      <c r="PZN5" s="2"/>
      <c r="PZP5" s="2"/>
      <c r="PZR5" s="2"/>
      <c r="PZT5" s="2"/>
      <c r="PZV5" s="2"/>
      <c r="PZX5" s="2"/>
      <c r="PZZ5" s="2"/>
      <c r="QAB5" s="2"/>
      <c r="QAD5" s="2"/>
      <c r="QAF5" s="2"/>
      <c r="QAH5" s="2"/>
      <c r="QAJ5" s="2"/>
      <c r="QAL5" s="2"/>
      <c r="QAN5" s="2"/>
      <c r="QAP5" s="2"/>
      <c r="QAR5" s="2"/>
      <c r="QAT5" s="2"/>
      <c r="QAV5" s="2"/>
      <c r="QAX5" s="2"/>
      <c r="QAZ5" s="2"/>
      <c r="QBB5" s="2"/>
      <c r="QBD5" s="2"/>
      <c r="QBF5" s="2"/>
      <c r="QBH5" s="2"/>
      <c r="QBJ5" s="2"/>
      <c r="QBL5" s="2"/>
      <c r="QBN5" s="2"/>
      <c r="QBP5" s="2"/>
      <c r="QBR5" s="2"/>
      <c r="QBT5" s="2"/>
      <c r="QBV5" s="2"/>
      <c r="QBX5" s="2"/>
      <c r="QBZ5" s="2"/>
      <c r="QCB5" s="2"/>
      <c r="QCD5" s="2"/>
      <c r="QCF5" s="2"/>
      <c r="QCH5" s="2"/>
      <c r="QCJ5" s="2"/>
      <c r="QCL5" s="2"/>
      <c r="QCN5" s="2"/>
      <c r="QCP5" s="2"/>
      <c r="QCR5" s="2"/>
      <c r="QCT5" s="2"/>
      <c r="QCV5" s="2"/>
      <c r="QCX5" s="2"/>
      <c r="QCZ5" s="2"/>
      <c r="QDB5" s="2"/>
      <c r="QDD5" s="2"/>
      <c r="QDF5" s="2"/>
      <c r="QDH5" s="2"/>
      <c r="QDJ5" s="2"/>
      <c r="QDL5" s="2"/>
      <c r="QDN5" s="2"/>
      <c r="QDP5" s="2"/>
      <c r="QDR5" s="2"/>
      <c r="QDT5" s="2"/>
      <c r="QDV5" s="2"/>
      <c r="QDX5" s="2"/>
      <c r="QDZ5" s="2"/>
      <c r="QEB5" s="2"/>
      <c r="QED5" s="2"/>
      <c r="QEF5" s="2"/>
      <c r="QEH5" s="2"/>
      <c r="QEJ5" s="2"/>
      <c r="QEL5" s="2"/>
      <c r="QEN5" s="2"/>
      <c r="QEP5" s="2"/>
      <c r="QER5" s="2"/>
      <c r="QET5" s="2"/>
      <c r="QEV5" s="2"/>
      <c r="QEX5" s="2"/>
      <c r="QEZ5" s="2"/>
      <c r="QFB5" s="2"/>
      <c r="QFD5" s="2"/>
      <c r="QFF5" s="2"/>
      <c r="QFH5" s="2"/>
      <c r="QFJ5" s="2"/>
      <c r="QFL5" s="2"/>
      <c r="QFN5" s="2"/>
      <c r="QFP5" s="2"/>
      <c r="QFR5" s="2"/>
      <c r="QFT5" s="2"/>
      <c r="QFV5" s="2"/>
      <c r="QFX5" s="2"/>
      <c r="QFZ5" s="2"/>
      <c r="QGB5" s="2"/>
      <c r="QGD5" s="2"/>
      <c r="QGF5" s="2"/>
      <c r="QGH5" s="2"/>
      <c r="QGJ5" s="2"/>
      <c r="QGL5" s="2"/>
      <c r="QGN5" s="2"/>
      <c r="QGP5" s="2"/>
      <c r="QGR5" s="2"/>
      <c r="QGT5" s="2"/>
      <c r="QGV5" s="2"/>
      <c r="QGX5" s="2"/>
      <c r="QGZ5" s="2"/>
      <c r="QHB5" s="2"/>
      <c r="QHD5" s="2"/>
      <c r="QHF5" s="2"/>
      <c r="QHH5" s="2"/>
      <c r="QHJ5" s="2"/>
      <c r="QHL5" s="2"/>
      <c r="QHN5" s="2"/>
      <c r="QHP5" s="2"/>
      <c r="QHR5" s="2"/>
      <c r="QHT5" s="2"/>
      <c r="QHV5" s="2"/>
      <c r="QHX5" s="2"/>
      <c r="QHZ5" s="2"/>
      <c r="QIB5" s="2"/>
      <c r="QID5" s="2"/>
      <c r="QIF5" s="2"/>
      <c r="QIH5" s="2"/>
      <c r="QIJ5" s="2"/>
      <c r="QIL5" s="2"/>
      <c r="QIN5" s="2"/>
      <c r="QIP5" s="2"/>
      <c r="QIR5" s="2"/>
      <c r="QIT5" s="2"/>
      <c r="QIV5" s="2"/>
      <c r="QIX5" s="2"/>
      <c r="QIZ5" s="2"/>
      <c r="QJB5" s="2"/>
      <c r="QJD5" s="2"/>
      <c r="QJF5" s="2"/>
      <c r="QJH5" s="2"/>
      <c r="QJJ5" s="2"/>
      <c r="QJL5" s="2"/>
      <c r="QJN5" s="2"/>
      <c r="QJP5" s="2"/>
      <c r="QJR5" s="2"/>
      <c r="QJT5" s="2"/>
      <c r="QJV5" s="2"/>
      <c r="QJX5" s="2"/>
      <c r="QJZ5" s="2"/>
      <c r="QKB5" s="2"/>
      <c r="QKD5" s="2"/>
      <c r="QKF5" s="2"/>
      <c r="QKH5" s="2"/>
      <c r="QKJ5" s="2"/>
      <c r="QKL5" s="2"/>
      <c r="QKN5" s="2"/>
      <c r="QKP5" s="2"/>
      <c r="QKR5" s="2"/>
      <c r="QKT5" s="2"/>
      <c r="QKV5" s="2"/>
      <c r="QKX5" s="2"/>
      <c r="QKZ5" s="2"/>
      <c r="QLB5" s="2"/>
      <c r="QLD5" s="2"/>
      <c r="QLF5" s="2"/>
      <c r="QLH5" s="2"/>
      <c r="QLJ5" s="2"/>
      <c r="QLL5" s="2"/>
      <c r="QLN5" s="2"/>
      <c r="QLP5" s="2"/>
      <c r="QLR5" s="2"/>
      <c r="QLT5" s="2"/>
      <c r="QLV5" s="2"/>
      <c r="QLX5" s="2"/>
      <c r="QLZ5" s="2"/>
      <c r="QMB5" s="2"/>
      <c r="QMD5" s="2"/>
      <c r="QMF5" s="2"/>
      <c r="QMH5" s="2"/>
      <c r="QMJ5" s="2"/>
      <c r="QML5" s="2"/>
      <c r="QMN5" s="2"/>
      <c r="QMP5" s="2"/>
      <c r="QMR5" s="2"/>
      <c r="QMT5" s="2"/>
      <c r="QMV5" s="2"/>
      <c r="QMX5" s="2"/>
      <c r="QMZ5" s="2"/>
      <c r="QNB5" s="2"/>
      <c r="QND5" s="2"/>
      <c r="QNF5" s="2"/>
      <c r="QNH5" s="2"/>
      <c r="QNJ5" s="2"/>
      <c r="QNL5" s="2"/>
      <c r="QNN5" s="2"/>
      <c r="QNP5" s="2"/>
      <c r="QNR5" s="2"/>
      <c r="QNT5" s="2"/>
      <c r="QNV5" s="2"/>
      <c r="QNX5" s="2"/>
      <c r="QNZ5" s="2"/>
      <c r="QOB5" s="2"/>
      <c r="QOD5" s="2"/>
      <c r="QOF5" s="2"/>
      <c r="QOH5" s="2"/>
      <c r="QOJ5" s="2"/>
      <c r="QOL5" s="2"/>
      <c r="QON5" s="2"/>
      <c r="QOP5" s="2"/>
      <c r="QOR5" s="2"/>
      <c r="QOT5" s="2"/>
      <c r="QOV5" s="2"/>
      <c r="QOX5" s="2"/>
      <c r="QOZ5" s="2"/>
      <c r="QPB5" s="2"/>
      <c r="QPD5" s="2"/>
      <c r="QPF5" s="2"/>
      <c r="QPH5" s="2"/>
      <c r="QPJ5" s="2"/>
      <c r="QPL5" s="2"/>
      <c r="QPN5" s="2"/>
      <c r="QPP5" s="2"/>
      <c r="QPR5" s="2"/>
      <c r="QPT5" s="2"/>
      <c r="QPV5" s="2"/>
      <c r="QPX5" s="2"/>
      <c r="QPZ5" s="2"/>
      <c r="QQB5" s="2"/>
      <c r="QQD5" s="2"/>
      <c r="QQF5" s="2"/>
      <c r="QQH5" s="2"/>
      <c r="QQJ5" s="2"/>
      <c r="QQL5" s="2"/>
      <c r="QQN5" s="2"/>
      <c r="QQP5" s="2"/>
      <c r="QQR5" s="2"/>
      <c r="QQT5" s="2"/>
      <c r="QQV5" s="2"/>
      <c r="QQX5" s="2"/>
      <c r="QQZ5" s="2"/>
      <c r="QRB5" s="2"/>
      <c r="QRD5" s="2"/>
      <c r="QRF5" s="2"/>
      <c r="QRH5" s="2"/>
      <c r="QRJ5" s="2"/>
      <c r="QRL5" s="2"/>
      <c r="QRN5" s="2"/>
      <c r="QRP5" s="2"/>
      <c r="QRR5" s="2"/>
      <c r="QRT5" s="2"/>
      <c r="QRV5" s="2"/>
      <c r="QRX5" s="2"/>
      <c r="QRZ5" s="2"/>
      <c r="QSB5" s="2"/>
      <c r="QSD5" s="2"/>
      <c r="QSF5" s="2"/>
      <c r="QSH5" s="2"/>
      <c r="QSJ5" s="2"/>
      <c r="QSL5" s="2"/>
      <c r="QSN5" s="2"/>
      <c r="QSP5" s="2"/>
      <c r="QSR5" s="2"/>
      <c r="QST5" s="2"/>
      <c r="QSV5" s="2"/>
      <c r="QSX5" s="2"/>
      <c r="QSZ5" s="2"/>
      <c r="QTB5" s="2"/>
      <c r="QTD5" s="2"/>
      <c r="QTF5" s="2"/>
      <c r="QTH5" s="2"/>
      <c r="QTJ5" s="2"/>
      <c r="QTL5" s="2"/>
      <c r="QTN5" s="2"/>
      <c r="QTP5" s="2"/>
      <c r="QTR5" s="2"/>
      <c r="QTT5" s="2"/>
      <c r="QTV5" s="2"/>
      <c r="QTX5" s="2"/>
      <c r="QTZ5" s="2"/>
      <c r="QUB5" s="2"/>
      <c r="QUD5" s="2"/>
      <c r="QUF5" s="2"/>
      <c r="QUH5" s="2"/>
      <c r="QUJ5" s="2"/>
      <c r="QUL5" s="2"/>
      <c r="QUN5" s="2"/>
      <c r="QUP5" s="2"/>
      <c r="QUR5" s="2"/>
      <c r="QUT5" s="2"/>
      <c r="QUV5" s="2"/>
      <c r="QUX5" s="2"/>
      <c r="QUZ5" s="2"/>
      <c r="QVB5" s="2"/>
      <c r="QVD5" s="2"/>
      <c r="QVF5" s="2"/>
      <c r="QVH5" s="2"/>
      <c r="QVJ5" s="2"/>
      <c r="QVL5" s="2"/>
      <c r="QVN5" s="2"/>
      <c r="QVP5" s="2"/>
      <c r="QVR5" s="2"/>
      <c r="QVT5" s="2"/>
      <c r="QVV5" s="2"/>
      <c r="QVX5" s="2"/>
      <c r="QVZ5" s="2"/>
      <c r="QWB5" s="2"/>
      <c r="QWD5" s="2"/>
      <c r="QWF5" s="2"/>
      <c r="QWH5" s="2"/>
      <c r="QWJ5" s="2"/>
      <c r="QWL5" s="2"/>
      <c r="QWN5" s="2"/>
      <c r="QWP5" s="2"/>
      <c r="QWR5" s="2"/>
      <c r="QWT5" s="2"/>
      <c r="QWV5" s="2"/>
      <c r="QWX5" s="2"/>
      <c r="QWZ5" s="2"/>
      <c r="QXB5" s="2"/>
      <c r="QXD5" s="2"/>
      <c r="QXF5" s="2"/>
      <c r="QXH5" s="2"/>
      <c r="QXJ5" s="2"/>
      <c r="QXL5" s="2"/>
      <c r="QXN5" s="2"/>
      <c r="QXP5" s="2"/>
      <c r="QXR5" s="2"/>
      <c r="QXT5" s="2"/>
      <c r="QXV5" s="2"/>
      <c r="QXX5" s="2"/>
      <c r="QXZ5" s="2"/>
      <c r="QYB5" s="2"/>
      <c r="QYD5" s="2"/>
      <c r="QYF5" s="2"/>
      <c r="QYH5" s="2"/>
      <c r="QYJ5" s="2"/>
      <c r="QYL5" s="2"/>
      <c r="QYN5" s="2"/>
      <c r="QYP5" s="2"/>
      <c r="QYR5" s="2"/>
      <c r="QYT5" s="2"/>
      <c r="QYV5" s="2"/>
      <c r="QYX5" s="2"/>
      <c r="QYZ5" s="2"/>
      <c r="QZB5" s="2"/>
      <c r="QZD5" s="2"/>
      <c r="QZF5" s="2"/>
      <c r="QZH5" s="2"/>
      <c r="QZJ5" s="2"/>
      <c r="QZL5" s="2"/>
      <c r="QZN5" s="2"/>
      <c r="QZP5" s="2"/>
      <c r="QZR5" s="2"/>
      <c r="QZT5" s="2"/>
      <c r="QZV5" s="2"/>
      <c r="QZX5" s="2"/>
      <c r="QZZ5" s="2"/>
      <c r="RAB5" s="2"/>
      <c r="RAD5" s="2"/>
      <c r="RAF5" s="2"/>
      <c r="RAH5" s="2"/>
      <c r="RAJ5" s="2"/>
      <c r="RAL5" s="2"/>
      <c r="RAN5" s="2"/>
      <c r="RAP5" s="2"/>
      <c r="RAR5" s="2"/>
      <c r="RAT5" s="2"/>
      <c r="RAV5" s="2"/>
      <c r="RAX5" s="2"/>
      <c r="RAZ5" s="2"/>
      <c r="RBB5" s="2"/>
      <c r="RBD5" s="2"/>
      <c r="RBF5" s="2"/>
      <c r="RBH5" s="2"/>
      <c r="RBJ5" s="2"/>
      <c r="RBL5" s="2"/>
      <c r="RBN5" s="2"/>
      <c r="RBP5" s="2"/>
      <c r="RBR5" s="2"/>
      <c r="RBT5" s="2"/>
      <c r="RBV5" s="2"/>
      <c r="RBX5" s="2"/>
      <c r="RBZ5" s="2"/>
      <c r="RCB5" s="2"/>
      <c r="RCD5" s="2"/>
      <c r="RCF5" s="2"/>
      <c r="RCH5" s="2"/>
      <c r="RCJ5" s="2"/>
      <c r="RCL5" s="2"/>
      <c r="RCN5" s="2"/>
      <c r="RCP5" s="2"/>
      <c r="RCR5" s="2"/>
      <c r="RCT5" s="2"/>
      <c r="RCV5" s="2"/>
      <c r="RCX5" s="2"/>
      <c r="RCZ5" s="2"/>
      <c r="RDB5" s="2"/>
      <c r="RDD5" s="2"/>
      <c r="RDF5" s="2"/>
      <c r="RDH5" s="2"/>
      <c r="RDJ5" s="2"/>
      <c r="RDL5" s="2"/>
      <c r="RDN5" s="2"/>
      <c r="RDP5" s="2"/>
      <c r="RDR5" s="2"/>
      <c r="RDT5" s="2"/>
      <c r="RDV5" s="2"/>
      <c r="RDX5" s="2"/>
      <c r="RDZ5" s="2"/>
      <c r="REB5" s="2"/>
      <c r="RED5" s="2"/>
      <c r="REF5" s="2"/>
      <c r="REH5" s="2"/>
      <c r="REJ5" s="2"/>
      <c r="REL5" s="2"/>
      <c r="REN5" s="2"/>
      <c r="REP5" s="2"/>
      <c r="RER5" s="2"/>
      <c r="RET5" s="2"/>
      <c r="REV5" s="2"/>
      <c r="REX5" s="2"/>
      <c r="REZ5" s="2"/>
      <c r="RFB5" s="2"/>
      <c r="RFD5" s="2"/>
      <c r="RFF5" s="2"/>
      <c r="RFH5" s="2"/>
      <c r="RFJ5" s="2"/>
      <c r="RFL5" s="2"/>
      <c r="RFN5" s="2"/>
      <c r="RFP5" s="2"/>
      <c r="RFR5" s="2"/>
      <c r="RFT5" s="2"/>
      <c r="RFV5" s="2"/>
      <c r="RFX5" s="2"/>
      <c r="RFZ5" s="2"/>
      <c r="RGB5" s="2"/>
      <c r="RGD5" s="2"/>
      <c r="RGF5" s="2"/>
      <c r="RGH5" s="2"/>
      <c r="RGJ5" s="2"/>
      <c r="RGL5" s="2"/>
      <c r="RGN5" s="2"/>
      <c r="RGP5" s="2"/>
      <c r="RGR5" s="2"/>
      <c r="RGT5" s="2"/>
      <c r="RGV5" s="2"/>
      <c r="RGX5" s="2"/>
      <c r="RGZ5" s="2"/>
      <c r="RHB5" s="2"/>
      <c r="RHD5" s="2"/>
      <c r="RHF5" s="2"/>
      <c r="RHH5" s="2"/>
      <c r="RHJ5" s="2"/>
      <c r="RHL5" s="2"/>
      <c r="RHN5" s="2"/>
      <c r="RHP5" s="2"/>
      <c r="RHR5" s="2"/>
      <c r="RHT5" s="2"/>
      <c r="RHV5" s="2"/>
      <c r="RHX5" s="2"/>
      <c r="RHZ5" s="2"/>
      <c r="RIB5" s="2"/>
      <c r="RID5" s="2"/>
      <c r="RIF5" s="2"/>
      <c r="RIH5" s="2"/>
      <c r="RIJ5" s="2"/>
      <c r="RIL5" s="2"/>
      <c r="RIN5" s="2"/>
      <c r="RIP5" s="2"/>
      <c r="RIR5" s="2"/>
      <c r="RIT5" s="2"/>
      <c r="RIV5" s="2"/>
      <c r="RIX5" s="2"/>
      <c r="RIZ5" s="2"/>
      <c r="RJB5" s="2"/>
      <c r="RJD5" s="2"/>
      <c r="RJF5" s="2"/>
      <c r="RJH5" s="2"/>
      <c r="RJJ5" s="2"/>
      <c r="RJL5" s="2"/>
      <c r="RJN5" s="2"/>
      <c r="RJP5" s="2"/>
      <c r="RJR5" s="2"/>
      <c r="RJT5" s="2"/>
      <c r="RJV5" s="2"/>
      <c r="RJX5" s="2"/>
      <c r="RJZ5" s="2"/>
      <c r="RKB5" s="2"/>
      <c r="RKD5" s="2"/>
      <c r="RKF5" s="2"/>
      <c r="RKH5" s="2"/>
      <c r="RKJ5" s="2"/>
      <c r="RKL5" s="2"/>
      <c r="RKN5" s="2"/>
      <c r="RKP5" s="2"/>
      <c r="RKR5" s="2"/>
      <c r="RKT5" s="2"/>
      <c r="RKV5" s="2"/>
      <c r="RKX5" s="2"/>
      <c r="RKZ5" s="2"/>
      <c r="RLB5" s="2"/>
      <c r="RLD5" s="2"/>
      <c r="RLF5" s="2"/>
      <c r="RLH5" s="2"/>
      <c r="RLJ5" s="2"/>
      <c r="RLL5" s="2"/>
      <c r="RLN5" s="2"/>
      <c r="RLP5" s="2"/>
      <c r="RLR5" s="2"/>
      <c r="RLT5" s="2"/>
      <c r="RLV5" s="2"/>
      <c r="RLX5" s="2"/>
      <c r="RLZ5" s="2"/>
      <c r="RMB5" s="2"/>
      <c r="RMD5" s="2"/>
      <c r="RMF5" s="2"/>
      <c r="RMH5" s="2"/>
      <c r="RMJ5" s="2"/>
      <c r="RML5" s="2"/>
      <c r="RMN5" s="2"/>
      <c r="RMP5" s="2"/>
      <c r="RMR5" s="2"/>
      <c r="RMT5" s="2"/>
      <c r="RMV5" s="2"/>
      <c r="RMX5" s="2"/>
      <c r="RMZ5" s="2"/>
      <c r="RNB5" s="2"/>
      <c r="RND5" s="2"/>
      <c r="RNF5" s="2"/>
      <c r="RNH5" s="2"/>
      <c r="RNJ5" s="2"/>
      <c r="RNL5" s="2"/>
      <c r="RNN5" s="2"/>
      <c r="RNP5" s="2"/>
      <c r="RNR5" s="2"/>
      <c r="RNT5" s="2"/>
      <c r="RNV5" s="2"/>
      <c r="RNX5" s="2"/>
      <c r="RNZ5" s="2"/>
      <c r="ROB5" s="2"/>
      <c r="ROD5" s="2"/>
      <c r="ROF5" s="2"/>
      <c r="ROH5" s="2"/>
      <c r="ROJ5" s="2"/>
      <c r="ROL5" s="2"/>
      <c r="RON5" s="2"/>
      <c r="ROP5" s="2"/>
      <c r="ROR5" s="2"/>
      <c r="ROT5" s="2"/>
      <c r="ROV5" s="2"/>
      <c r="ROX5" s="2"/>
      <c r="ROZ5" s="2"/>
      <c r="RPB5" s="2"/>
      <c r="RPD5" s="2"/>
      <c r="RPF5" s="2"/>
      <c r="RPH5" s="2"/>
      <c r="RPJ5" s="2"/>
      <c r="RPL5" s="2"/>
      <c r="RPN5" s="2"/>
      <c r="RPP5" s="2"/>
      <c r="RPR5" s="2"/>
      <c r="RPT5" s="2"/>
      <c r="RPV5" s="2"/>
      <c r="RPX5" s="2"/>
      <c r="RPZ5" s="2"/>
      <c r="RQB5" s="2"/>
      <c r="RQD5" s="2"/>
      <c r="RQF5" s="2"/>
      <c r="RQH5" s="2"/>
      <c r="RQJ5" s="2"/>
      <c r="RQL5" s="2"/>
      <c r="RQN5" s="2"/>
      <c r="RQP5" s="2"/>
      <c r="RQR5" s="2"/>
      <c r="RQT5" s="2"/>
      <c r="RQV5" s="2"/>
      <c r="RQX5" s="2"/>
      <c r="RQZ5" s="2"/>
      <c r="RRB5" s="2"/>
      <c r="RRD5" s="2"/>
      <c r="RRF5" s="2"/>
      <c r="RRH5" s="2"/>
      <c r="RRJ5" s="2"/>
      <c r="RRL5" s="2"/>
      <c r="RRN5" s="2"/>
      <c r="RRP5" s="2"/>
      <c r="RRR5" s="2"/>
      <c r="RRT5" s="2"/>
      <c r="RRV5" s="2"/>
      <c r="RRX5" s="2"/>
      <c r="RRZ5" s="2"/>
      <c r="RSB5" s="2"/>
      <c r="RSD5" s="2"/>
      <c r="RSF5" s="2"/>
      <c r="RSH5" s="2"/>
      <c r="RSJ5" s="2"/>
      <c r="RSL5" s="2"/>
      <c r="RSN5" s="2"/>
      <c r="RSP5" s="2"/>
      <c r="RSR5" s="2"/>
      <c r="RST5" s="2"/>
      <c r="RSV5" s="2"/>
      <c r="RSX5" s="2"/>
      <c r="RSZ5" s="2"/>
      <c r="RTB5" s="2"/>
      <c r="RTD5" s="2"/>
      <c r="RTF5" s="2"/>
      <c r="RTH5" s="2"/>
      <c r="RTJ5" s="2"/>
      <c r="RTL5" s="2"/>
      <c r="RTN5" s="2"/>
      <c r="RTP5" s="2"/>
      <c r="RTR5" s="2"/>
      <c r="RTT5" s="2"/>
      <c r="RTV5" s="2"/>
      <c r="RTX5" s="2"/>
      <c r="RTZ5" s="2"/>
      <c r="RUB5" s="2"/>
      <c r="RUD5" s="2"/>
      <c r="RUF5" s="2"/>
      <c r="RUH5" s="2"/>
      <c r="RUJ5" s="2"/>
      <c r="RUL5" s="2"/>
      <c r="RUN5" s="2"/>
      <c r="RUP5" s="2"/>
      <c r="RUR5" s="2"/>
      <c r="RUT5" s="2"/>
      <c r="RUV5" s="2"/>
      <c r="RUX5" s="2"/>
      <c r="RUZ5" s="2"/>
      <c r="RVB5" s="2"/>
      <c r="RVD5" s="2"/>
      <c r="RVF5" s="2"/>
      <c r="RVH5" s="2"/>
      <c r="RVJ5" s="2"/>
      <c r="RVL5" s="2"/>
      <c r="RVN5" s="2"/>
      <c r="RVP5" s="2"/>
      <c r="RVR5" s="2"/>
      <c r="RVT5" s="2"/>
      <c r="RVV5" s="2"/>
      <c r="RVX5" s="2"/>
      <c r="RVZ5" s="2"/>
      <c r="RWB5" s="2"/>
      <c r="RWD5" s="2"/>
      <c r="RWF5" s="2"/>
      <c r="RWH5" s="2"/>
      <c r="RWJ5" s="2"/>
      <c r="RWL5" s="2"/>
      <c r="RWN5" s="2"/>
      <c r="RWP5" s="2"/>
      <c r="RWR5" s="2"/>
      <c r="RWT5" s="2"/>
      <c r="RWV5" s="2"/>
      <c r="RWX5" s="2"/>
      <c r="RWZ5" s="2"/>
      <c r="RXB5" s="2"/>
      <c r="RXD5" s="2"/>
      <c r="RXF5" s="2"/>
      <c r="RXH5" s="2"/>
      <c r="RXJ5" s="2"/>
      <c r="RXL5" s="2"/>
      <c r="RXN5" s="2"/>
      <c r="RXP5" s="2"/>
      <c r="RXR5" s="2"/>
      <c r="RXT5" s="2"/>
      <c r="RXV5" s="2"/>
      <c r="RXX5" s="2"/>
      <c r="RXZ5" s="2"/>
      <c r="RYB5" s="2"/>
      <c r="RYD5" s="2"/>
      <c r="RYF5" s="2"/>
      <c r="RYH5" s="2"/>
      <c r="RYJ5" s="2"/>
      <c r="RYL5" s="2"/>
      <c r="RYN5" s="2"/>
      <c r="RYP5" s="2"/>
      <c r="RYR5" s="2"/>
      <c r="RYT5" s="2"/>
      <c r="RYV5" s="2"/>
      <c r="RYX5" s="2"/>
      <c r="RYZ5" s="2"/>
      <c r="RZB5" s="2"/>
      <c r="RZD5" s="2"/>
      <c r="RZF5" s="2"/>
      <c r="RZH5" s="2"/>
      <c r="RZJ5" s="2"/>
      <c r="RZL5" s="2"/>
      <c r="RZN5" s="2"/>
      <c r="RZP5" s="2"/>
      <c r="RZR5" s="2"/>
      <c r="RZT5" s="2"/>
      <c r="RZV5" s="2"/>
      <c r="RZX5" s="2"/>
      <c r="RZZ5" s="2"/>
      <c r="SAB5" s="2"/>
      <c r="SAD5" s="2"/>
      <c r="SAF5" s="2"/>
      <c r="SAH5" s="2"/>
      <c r="SAJ5" s="2"/>
      <c r="SAL5" s="2"/>
      <c r="SAN5" s="2"/>
      <c r="SAP5" s="2"/>
      <c r="SAR5" s="2"/>
      <c r="SAT5" s="2"/>
      <c r="SAV5" s="2"/>
      <c r="SAX5" s="2"/>
      <c r="SAZ5" s="2"/>
      <c r="SBB5" s="2"/>
      <c r="SBD5" s="2"/>
      <c r="SBF5" s="2"/>
      <c r="SBH5" s="2"/>
      <c r="SBJ5" s="2"/>
      <c r="SBL5" s="2"/>
      <c r="SBN5" s="2"/>
      <c r="SBP5" s="2"/>
      <c r="SBR5" s="2"/>
      <c r="SBT5" s="2"/>
      <c r="SBV5" s="2"/>
      <c r="SBX5" s="2"/>
      <c r="SBZ5" s="2"/>
      <c r="SCB5" s="2"/>
      <c r="SCD5" s="2"/>
      <c r="SCF5" s="2"/>
      <c r="SCH5" s="2"/>
      <c r="SCJ5" s="2"/>
      <c r="SCL5" s="2"/>
      <c r="SCN5" s="2"/>
      <c r="SCP5" s="2"/>
      <c r="SCR5" s="2"/>
      <c r="SCT5" s="2"/>
      <c r="SCV5" s="2"/>
      <c r="SCX5" s="2"/>
      <c r="SCZ5" s="2"/>
      <c r="SDB5" s="2"/>
      <c r="SDD5" s="2"/>
      <c r="SDF5" s="2"/>
      <c r="SDH5" s="2"/>
      <c r="SDJ5" s="2"/>
      <c r="SDL5" s="2"/>
      <c r="SDN5" s="2"/>
      <c r="SDP5" s="2"/>
      <c r="SDR5" s="2"/>
      <c r="SDT5" s="2"/>
      <c r="SDV5" s="2"/>
      <c r="SDX5" s="2"/>
      <c r="SDZ5" s="2"/>
      <c r="SEB5" s="2"/>
      <c r="SED5" s="2"/>
      <c r="SEF5" s="2"/>
      <c r="SEH5" s="2"/>
      <c r="SEJ5" s="2"/>
      <c r="SEL5" s="2"/>
      <c r="SEN5" s="2"/>
      <c r="SEP5" s="2"/>
      <c r="SER5" s="2"/>
      <c r="SET5" s="2"/>
      <c r="SEV5" s="2"/>
      <c r="SEX5" s="2"/>
      <c r="SEZ5" s="2"/>
      <c r="SFB5" s="2"/>
      <c r="SFD5" s="2"/>
      <c r="SFF5" s="2"/>
      <c r="SFH5" s="2"/>
      <c r="SFJ5" s="2"/>
      <c r="SFL5" s="2"/>
      <c r="SFN5" s="2"/>
      <c r="SFP5" s="2"/>
      <c r="SFR5" s="2"/>
      <c r="SFT5" s="2"/>
      <c r="SFV5" s="2"/>
      <c r="SFX5" s="2"/>
      <c r="SFZ5" s="2"/>
      <c r="SGB5" s="2"/>
      <c r="SGD5" s="2"/>
      <c r="SGF5" s="2"/>
      <c r="SGH5" s="2"/>
      <c r="SGJ5" s="2"/>
      <c r="SGL5" s="2"/>
      <c r="SGN5" s="2"/>
      <c r="SGP5" s="2"/>
      <c r="SGR5" s="2"/>
      <c r="SGT5" s="2"/>
      <c r="SGV5" s="2"/>
      <c r="SGX5" s="2"/>
      <c r="SGZ5" s="2"/>
      <c r="SHB5" s="2"/>
      <c r="SHD5" s="2"/>
      <c r="SHF5" s="2"/>
      <c r="SHH5" s="2"/>
      <c r="SHJ5" s="2"/>
      <c r="SHL5" s="2"/>
      <c r="SHN5" s="2"/>
      <c r="SHP5" s="2"/>
      <c r="SHR5" s="2"/>
      <c r="SHT5" s="2"/>
      <c r="SHV5" s="2"/>
      <c r="SHX5" s="2"/>
      <c r="SHZ5" s="2"/>
      <c r="SIB5" s="2"/>
      <c r="SID5" s="2"/>
      <c r="SIF5" s="2"/>
      <c r="SIH5" s="2"/>
      <c r="SIJ5" s="2"/>
      <c r="SIL5" s="2"/>
      <c r="SIN5" s="2"/>
      <c r="SIP5" s="2"/>
      <c r="SIR5" s="2"/>
      <c r="SIT5" s="2"/>
      <c r="SIV5" s="2"/>
      <c r="SIX5" s="2"/>
      <c r="SIZ5" s="2"/>
      <c r="SJB5" s="2"/>
      <c r="SJD5" s="2"/>
      <c r="SJF5" s="2"/>
      <c r="SJH5" s="2"/>
      <c r="SJJ5" s="2"/>
      <c r="SJL5" s="2"/>
      <c r="SJN5" s="2"/>
      <c r="SJP5" s="2"/>
      <c r="SJR5" s="2"/>
      <c r="SJT5" s="2"/>
      <c r="SJV5" s="2"/>
      <c r="SJX5" s="2"/>
      <c r="SJZ5" s="2"/>
      <c r="SKB5" s="2"/>
      <c r="SKD5" s="2"/>
      <c r="SKF5" s="2"/>
      <c r="SKH5" s="2"/>
      <c r="SKJ5" s="2"/>
      <c r="SKL5" s="2"/>
      <c r="SKN5" s="2"/>
      <c r="SKP5" s="2"/>
      <c r="SKR5" s="2"/>
      <c r="SKT5" s="2"/>
      <c r="SKV5" s="2"/>
      <c r="SKX5" s="2"/>
      <c r="SKZ5" s="2"/>
      <c r="SLB5" s="2"/>
      <c r="SLD5" s="2"/>
      <c r="SLF5" s="2"/>
      <c r="SLH5" s="2"/>
      <c r="SLJ5" s="2"/>
      <c r="SLL5" s="2"/>
      <c r="SLN5" s="2"/>
      <c r="SLP5" s="2"/>
      <c r="SLR5" s="2"/>
      <c r="SLT5" s="2"/>
      <c r="SLV5" s="2"/>
      <c r="SLX5" s="2"/>
      <c r="SLZ5" s="2"/>
      <c r="SMB5" s="2"/>
      <c r="SMD5" s="2"/>
      <c r="SMF5" s="2"/>
      <c r="SMH5" s="2"/>
      <c r="SMJ5" s="2"/>
      <c r="SML5" s="2"/>
      <c r="SMN5" s="2"/>
      <c r="SMP5" s="2"/>
      <c r="SMR5" s="2"/>
      <c r="SMT5" s="2"/>
      <c r="SMV5" s="2"/>
      <c r="SMX5" s="2"/>
      <c r="SMZ5" s="2"/>
      <c r="SNB5" s="2"/>
      <c r="SND5" s="2"/>
      <c r="SNF5" s="2"/>
      <c r="SNH5" s="2"/>
      <c r="SNJ5" s="2"/>
      <c r="SNL5" s="2"/>
      <c r="SNN5" s="2"/>
      <c r="SNP5" s="2"/>
      <c r="SNR5" s="2"/>
      <c r="SNT5" s="2"/>
      <c r="SNV5" s="2"/>
      <c r="SNX5" s="2"/>
      <c r="SNZ5" s="2"/>
      <c r="SOB5" s="2"/>
      <c r="SOD5" s="2"/>
      <c r="SOF5" s="2"/>
      <c r="SOH5" s="2"/>
      <c r="SOJ5" s="2"/>
      <c r="SOL5" s="2"/>
      <c r="SON5" s="2"/>
      <c r="SOP5" s="2"/>
      <c r="SOR5" s="2"/>
      <c r="SOT5" s="2"/>
      <c r="SOV5" s="2"/>
      <c r="SOX5" s="2"/>
      <c r="SOZ5" s="2"/>
      <c r="SPB5" s="2"/>
      <c r="SPD5" s="2"/>
      <c r="SPF5" s="2"/>
      <c r="SPH5" s="2"/>
      <c r="SPJ5" s="2"/>
      <c r="SPL5" s="2"/>
      <c r="SPN5" s="2"/>
      <c r="SPP5" s="2"/>
      <c r="SPR5" s="2"/>
      <c r="SPT5" s="2"/>
      <c r="SPV5" s="2"/>
      <c r="SPX5" s="2"/>
      <c r="SPZ5" s="2"/>
      <c r="SQB5" s="2"/>
      <c r="SQD5" s="2"/>
      <c r="SQF5" s="2"/>
      <c r="SQH5" s="2"/>
      <c r="SQJ5" s="2"/>
      <c r="SQL5" s="2"/>
      <c r="SQN5" s="2"/>
      <c r="SQP5" s="2"/>
      <c r="SQR5" s="2"/>
      <c r="SQT5" s="2"/>
      <c r="SQV5" s="2"/>
      <c r="SQX5" s="2"/>
      <c r="SQZ5" s="2"/>
      <c r="SRB5" s="2"/>
      <c r="SRD5" s="2"/>
      <c r="SRF5" s="2"/>
      <c r="SRH5" s="2"/>
      <c r="SRJ5" s="2"/>
      <c r="SRL5" s="2"/>
      <c r="SRN5" s="2"/>
      <c r="SRP5" s="2"/>
      <c r="SRR5" s="2"/>
      <c r="SRT5" s="2"/>
      <c r="SRV5" s="2"/>
      <c r="SRX5" s="2"/>
      <c r="SRZ5" s="2"/>
      <c r="SSB5" s="2"/>
      <c r="SSD5" s="2"/>
      <c r="SSF5" s="2"/>
      <c r="SSH5" s="2"/>
      <c r="SSJ5" s="2"/>
      <c r="SSL5" s="2"/>
      <c r="SSN5" s="2"/>
      <c r="SSP5" s="2"/>
      <c r="SSR5" s="2"/>
      <c r="SST5" s="2"/>
      <c r="SSV5" s="2"/>
      <c r="SSX5" s="2"/>
      <c r="SSZ5" s="2"/>
      <c r="STB5" s="2"/>
      <c r="STD5" s="2"/>
      <c r="STF5" s="2"/>
      <c r="STH5" s="2"/>
      <c r="STJ5" s="2"/>
      <c r="STL5" s="2"/>
      <c r="STN5" s="2"/>
      <c r="STP5" s="2"/>
      <c r="STR5" s="2"/>
      <c r="STT5" s="2"/>
      <c r="STV5" s="2"/>
      <c r="STX5" s="2"/>
      <c r="STZ5" s="2"/>
      <c r="SUB5" s="2"/>
      <c r="SUD5" s="2"/>
      <c r="SUF5" s="2"/>
      <c r="SUH5" s="2"/>
      <c r="SUJ5" s="2"/>
      <c r="SUL5" s="2"/>
      <c r="SUN5" s="2"/>
      <c r="SUP5" s="2"/>
      <c r="SUR5" s="2"/>
      <c r="SUT5" s="2"/>
      <c r="SUV5" s="2"/>
      <c r="SUX5" s="2"/>
      <c r="SUZ5" s="2"/>
      <c r="SVB5" s="2"/>
      <c r="SVD5" s="2"/>
      <c r="SVF5" s="2"/>
      <c r="SVH5" s="2"/>
      <c r="SVJ5" s="2"/>
      <c r="SVL5" s="2"/>
      <c r="SVN5" s="2"/>
      <c r="SVP5" s="2"/>
      <c r="SVR5" s="2"/>
      <c r="SVT5" s="2"/>
      <c r="SVV5" s="2"/>
      <c r="SVX5" s="2"/>
      <c r="SVZ5" s="2"/>
      <c r="SWB5" s="2"/>
      <c r="SWD5" s="2"/>
      <c r="SWF5" s="2"/>
      <c r="SWH5" s="2"/>
      <c r="SWJ5" s="2"/>
      <c r="SWL5" s="2"/>
      <c r="SWN5" s="2"/>
      <c r="SWP5" s="2"/>
      <c r="SWR5" s="2"/>
      <c r="SWT5" s="2"/>
      <c r="SWV5" s="2"/>
      <c r="SWX5" s="2"/>
      <c r="SWZ5" s="2"/>
      <c r="SXB5" s="2"/>
      <c r="SXD5" s="2"/>
      <c r="SXF5" s="2"/>
      <c r="SXH5" s="2"/>
      <c r="SXJ5" s="2"/>
      <c r="SXL5" s="2"/>
      <c r="SXN5" s="2"/>
      <c r="SXP5" s="2"/>
      <c r="SXR5" s="2"/>
      <c r="SXT5" s="2"/>
      <c r="SXV5" s="2"/>
      <c r="SXX5" s="2"/>
      <c r="SXZ5" s="2"/>
      <c r="SYB5" s="2"/>
      <c r="SYD5" s="2"/>
      <c r="SYF5" s="2"/>
      <c r="SYH5" s="2"/>
      <c r="SYJ5" s="2"/>
      <c r="SYL5" s="2"/>
      <c r="SYN5" s="2"/>
      <c r="SYP5" s="2"/>
      <c r="SYR5" s="2"/>
      <c r="SYT5" s="2"/>
      <c r="SYV5" s="2"/>
      <c r="SYX5" s="2"/>
      <c r="SYZ5" s="2"/>
      <c r="SZB5" s="2"/>
      <c r="SZD5" s="2"/>
      <c r="SZF5" s="2"/>
      <c r="SZH5" s="2"/>
      <c r="SZJ5" s="2"/>
      <c r="SZL5" s="2"/>
      <c r="SZN5" s="2"/>
      <c r="SZP5" s="2"/>
      <c r="SZR5" s="2"/>
      <c r="SZT5" s="2"/>
      <c r="SZV5" s="2"/>
      <c r="SZX5" s="2"/>
      <c r="SZZ5" s="2"/>
      <c r="TAB5" s="2"/>
      <c r="TAD5" s="2"/>
      <c r="TAF5" s="2"/>
      <c r="TAH5" s="2"/>
      <c r="TAJ5" s="2"/>
      <c r="TAL5" s="2"/>
      <c r="TAN5" s="2"/>
      <c r="TAP5" s="2"/>
      <c r="TAR5" s="2"/>
      <c r="TAT5" s="2"/>
      <c r="TAV5" s="2"/>
      <c r="TAX5" s="2"/>
      <c r="TAZ5" s="2"/>
      <c r="TBB5" s="2"/>
      <c r="TBD5" s="2"/>
      <c r="TBF5" s="2"/>
      <c r="TBH5" s="2"/>
      <c r="TBJ5" s="2"/>
      <c r="TBL5" s="2"/>
      <c r="TBN5" s="2"/>
      <c r="TBP5" s="2"/>
      <c r="TBR5" s="2"/>
      <c r="TBT5" s="2"/>
      <c r="TBV5" s="2"/>
      <c r="TBX5" s="2"/>
      <c r="TBZ5" s="2"/>
      <c r="TCB5" s="2"/>
      <c r="TCD5" s="2"/>
      <c r="TCF5" s="2"/>
      <c r="TCH5" s="2"/>
      <c r="TCJ5" s="2"/>
      <c r="TCL5" s="2"/>
      <c r="TCN5" s="2"/>
      <c r="TCP5" s="2"/>
      <c r="TCR5" s="2"/>
      <c r="TCT5" s="2"/>
      <c r="TCV5" s="2"/>
      <c r="TCX5" s="2"/>
      <c r="TCZ5" s="2"/>
      <c r="TDB5" s="2"/>
      <c r="TDD5" s="2"/>
      <c r="TDF5" s="2"/>
      <c r="TDH5" s="2"/>
      <c r="TDJ5" s="2"/>
      <c r="TDL5" s="2"/>
      <c r="TDN5" s="2"/>
      <c r="TDP5" s="2"/>
      <c r="TDR5" s="2"/>
      <c r="TDT5" s="2"/>
      <c r="TDV5" s="2"/>
      <c r="TDX5" s="2"/>
      <c r="TDZ5" s="2"/>
      <c r="TEB5" s="2"/>
      <c r="TED5" s="2"/>
      <c r="TEF5" s="2"/>
      <c r="TEH5" s="2"/>
      <c r="TEJ5" s="2"/>
      <c r="TEL5" s="2"/>
      <c r="TEN5" s="2"/>
      <c r="TEP5" s="2"/>
      <c r="TER5" s="2"/>
      <c r="TET5" s="2"/>
      <c r="TEV5" s="2"/>
      <c r="TEX5" s="2"/>
      <c r="TEZ5" s="2"/>
      <c r="TFB5" s="2"/>
      <c r="TFD5" s="2"/>
      <c r="TFF5" s="2"/>
      <c r="TFH5" s="2"/>
      <c r="TFJ5" s="2"/>
      <c r="TFL5" s="2"/>
      <c r="TFN5" s="2"/>
      <c r="TFP5" s="2"/>
      <c r="TFR5" s="2"/>
      <c r="TFT5" s="2"/>
      <c r="TFV5" s="2"/>
      <c r="TFX5" s="2"/>
      <c r="TFZ5" s="2"/>
      <c r="TGB5" s="2"/>
      <c r="TGD5" s="2"/>
      <c r="TGF5" s="2"/>
      <c r="TGH5" s="2"/>
      <c r="TGJ5" s="2"/>
      <c r="TGL5" s="2"/>
      <c r="TGN5" s="2"/>
      <c r="TGP5" s="2"/>
      <c r="TGR5" s="2"/>
      <c r="TGT5" s="2"/>
      <c r="TGV5" s="2"/>
      <c r="TGX5" s="2"/>
      <c r="TGZ5" s="2"/>
      <c r="THB5" s="2"/>
      <c r="THD5" s="2"/>
      <c r="THF5" s="2"/>
      <c r="THH5" s="2"/>
      <c r="THJ5" s="2"/>
      <c r="THL5" s="2"/>
      <c r="THN5" s="2"/>
      <c r="THP5" s="2"/>
      <c r="THR5" s="2"/>
      <c r="THT5" s="2"/>
      <c r="THV5" s="2"/>
      <c r="THX5" s="2"/>
      <c r="THZ5" s="2"/>
      <c r="TIB5" s="2"/>
      <c r="TID5" s="2"/>
      <c r="TIF5" s="2"/>
      <c r="TIH5" s="2"/>
      <c r="TIJ5" s="2"/>
      <c r="TIL5" s="2"/>
      <c r="TIN5" s="2"/>
      <c r="TIP5" s="2"/>
      <c r="TIR5" s="2"/>
      <c r="TIT5" s="2"/>
      <c r="TIV5" s="2"/>
      <c r="TIX5" s="2"/>
      <c r="TIZ5" s="2"/>
      <c r="TJB5" s="2"/>
      <c r="TJD5" s="2"/>
      <c r="TJF5" s="2"/>
      <c r="TJH5" s="2"/>
      <c r="TJJ5" s="2"/>
      <c r="TJL5" s="2"/>
      <c r="TJN5" s="2"/>
      <c r="TJP5" s="2"/>
      <c r="TJR5" s="2"/>
      <c r="TJT5" s="2"/>
      <c r="TJV5" s="2"/>
      <c r="TJX5" s="2"/>
      <c r="TJZ5" s="2"/>
      <c r="TKB5" s="2"/>
      <c r="TKD5" s="2"/>
      <c r="TKF5" s="2"/>
      <c r="TKH5" s="2"/>
      <c r="TKJ5" s="2"/>
      <c r="TKL5" s="2"/>
      <c r="TKN5" s="2"/>
      <c r="TKP5" s="2"/>
      <c r="TKR5" s="2"/>
      <c r="TKT5" s="2"/>
      <c r="TKV5" s="2"/>
      <c r="TKX5" s="2"/>
      <c r="TKZ5" s="2"/>
      <c r="TLB5" s="2"/>
      <c r="TLD5" s="2"/>
      <c r="TLF5" s="2"/>
      <c r="TLH5" s="2"/>
      <c r="TLJ5" s="2"/>
      <c r="TLL5" s="2"/>
      <c r="TLN5" s="2"/>
      <c r="TLP5" s="2"/>
      <c r="TLR5" s="2"/>
      <c r="TLT5" s="2"/>
      <c r="TLV5" s="2"/>
      <c r="TLX5" s="2"/>
      <c r="TLZ5" s="2"/>
      <c r="TMB5" s="2"/>
      <c r="TMD5" s="2"/>
      <c r="TMF5" s="2"/>
      <c r="TMH5" s="2"/>
      <c r="TMJ5" s="2"/>
      <c r="TML5" s="2"/>
      <c r="TMN5" s="2"/>
      <c r="TMP5" s="2"/>
      <c r="TMR5" s="2"/>
      <c r="TMT5" s="2"/>
      <c r="TMV5" s="2"/>
      <c r="TMX5" s="2"/>
      <c r="TMZ5" s="2"/>
      <c r="TNB5" s="2"/>
      <c r="TND5" s="2"/>
      <c r="TNF5" s="2"/>
      <c r="TNH5" s="2"/>
      <c r="TNJ5" s="2"/>
      <c r="TNL5" s="2"/>
      <c r="TNN5" s="2"/>
      <c r="TNP5" s="2"/>
      <c r="TNR5" s="2"/>
      <c r="TNT5" s="2"/>
      <c r="TNV5" s="2"/>
      <c r="TNX5" s="2"/>
      <c r="TNZ5" s="2"/>
      <c r="TOB5" s="2"/>
      <c r="TOD5" s="2"/>
      <c r="TOF5" s="2"/>
      <c r="TOH5" s="2"/>
      <c r="TOJ5" s="2"/>
      <c r="TOL5" s="2"/>
      <c r="TON5" s="2"/>
      <c r="TOP5" s="2"/>
      <c r="TOR5" s="2"/>
      <c r="TOT5" s="2"/>
      <c r="TOV5" s="2"/>
      <c r="TOX5" s="2"/>
      <c r="TOZ5" s="2"/>
      <c r="TPB5" s="2"/>
      <c r="TPD5" s="2"/>
      <c r="TPF5" s="2"/>
      <c r="TPH5" s="2"/>
      <c r="TPJ5" s="2"/>
      <c r="TPL5" s="2"/>
      <c r="TPN5" s="2"/>
      <c r="TPP5" s="2"/>
      <c r="TPR5" s="2"/>
      <c r="TPT5" s="2"/>
      <c r="TPV5" s="2"/>
      <c r="TPX5" s="2"/>
      <c r="TPZ5" s="2"/>
      <c r="TQB5" s="2"/>
      <c r="TQD5" s="2"/>
      <c r="TQF5" s="2"/>
      <c r="TQH5" s="2"/>
      <c r="TQJ5" s="2"/>
      <c r="TQL5" s="2"/>
      <c r="TQN5" s="2"/>
      <c r="TQP5" s="2"/>
      <c r="TQR5" s="2"/>
      <c r="TQT5" s="2"/>
      <c r="TQV5" s="2"/>
      <c r="TQX5" s="2"/>
      <c r="TQZ5" s="2"/>
      <c r="TRB5" s="2"/>
      <c r="TRD5" s="2"/>
      <c r="TRF5" s="2"/>
      <c r="TRH5" s="2"/>
      <c r="TRJ5" s="2"/>
      <c r="TRL5" s="2"/>
      <c r="TRN5" s="2"/>
      <c r="TRP5" s="2"/>
      <c r="TRR5" s="2"/>
      <c r="TRT5" s="2"/>
      <c r="TRV5" s="2"/>
      <c r="TRX5" s="2"/>
      <c r="TRZ5" s="2"/>
      <c r="TSB5" s="2"/>
      <c r="TSD5" s="2"/>
      <c r="TSF5" s="2"/>
      <c r="TSH5" s="2"/>
      <c r="TSJ5" s="2"/>
      <c r="TSL5" s="2"/>
      <c r="TSN5" s="2"/>
      <c r="TSP5" s="2"/>
      <c r="TSR5" s="2"/>
      <c r="TST5" s="2"/>
      <c r="TSV5" s="2"/>
      <c r="TSX5" s="2"/>
      <c r="TSZ5" s="2"/>
      <c r="TTB5" s="2"/>
      <c r="TTD5" s="2"/>
      <c r="TTF5" s="2"/>
      <c r="TTH5" s="2"/>
      <c r="TTJ5" s="2"/>
      <c r="TTL5" s="2"/>
      <c r="TTN5" s="2"/>
      <c r="TTP5" s="2"/>
      <c r="TTR5" s="2"/>
      <c r="TTT5" s="2"/>
      <c r="TTV5" s="2"/>
      <c r="TTX5" s="2"/>
      <c r="TTZ5" s="2"/>
      <c r="TUB5" s="2"/>
      <c r="TUD5" s="2"/>
      <c r="TUF5" s="2"/>
      <c r="TUH5" s="2"/>
      <c r="TUJ5" s="2"/>
      <c r="TUL5" s="2"/>
      <c r="TUN5" s="2"/>
      <c r="TUP5" s="2"/>
      <c r="TUR5" s="2"/>
      <c r="TUT5" s="2"/>
      <c r="TUV5" s="2"/>
      <c r="TUX5" s="2"/>
      <c r="TUZ5" s="2"/>
      <c r="TVB5" s="2"/>
      <c r="TVD5" s="2"/>
      <c r="TVF5" s="2"/>
      <c r="TVH5" s="2"/>
      <c r="TVJ5" s="2"/>
      <c r="TVL5" s="2"/>
      <c r="TVN5" s="2"/>
      <c r="TVP5" s="2"/>
      <c r="TVR5" s="2"/>
      <c r="TVT5" s="2"/>
      <c r="TVV5" s="2"/>
      <c r="TVX5" s="2"/>
      <c r="TVZ5" s="2"/>
      <c r="TWB5" s="2"/>
      <c r="TWD5" s="2"/>
      <c r="TWF5" s="2"/>
      <c r="TWH5" s="2"/>
      <c r="TWJ5" s="2"/>
      <c r="TWL5" s="2"/>
      <c r="TWN5" s="2"/>
      <c r="TWP5" s="2"/>
      <c r="TWR5" s="2"/>
      <c r="TWT5" s="2"/>
      <c r="TWV5" s="2"/>
      <c r="TWX5" s="2"/>
      <c r="TWZ5" s="2"/>
      <c r="TXB5" s="2"/>
      <c r="TXD5" s="2"/>
      <c r="TXF5" s="2"/>
      <c r="TXH5" s="2"/>
      <c r="TXJ5" s="2"/>
      <c r="TXL5" s="2"/>
      <c r="TXN5" s="2"/>
      <c r="TXP5" s="2"/>
      <c r="TXR5" s="2"/>
      <c r="TXT5" s="2"/>
      <c r="TXV5" s="2"/>
      <c r="TXX5" s="2"/>
      <c r="TXZ5" s="2"/>
      <c r="TYB5" s="2"/>
      <c r="TYD5" s="2"/>
      <c r="TYF5" s="2"/>
      <c r="TYH5" s="2"/>
      <c r="TYJ5" s="2"/>
      <c r="TYL5" s="2"/>
      <c r="TYN5" s="2"/>
      <c r="TYP5" s="2"/>
      <c r="TYR5" s="2"/>
      <c r="TYT5" s="2"/>
      <c r="TYV5" s="2"/>
      <c r="TYX5" s="2"/>
      <c r="TYZ5" s="2"/>
      <c r="TZB5" s="2"/>
      <c r="TZD5" s="2"/>
      <c r="TZF5" s="2"/>
      <c r="TZH5" s="2"/>
      <c r="TZJ5" s="2"/>
      <c r="TZL5" s="2"/>
      <c r="TZN5" s="2"/>
      <c r="TZP5" s="2"/>
      <c r="TZR5" s="2"/>
      <c r="TZT5" s="2"/>
      <c r="TZV5" s="2"/>
      <c r="TZX5" s="2"/>
      <c r="TZZ5" s="2"/>
      <c r="UAB5" s="2"/>
      <c r="UAD5" s="2"/>
      <c r="UAF5" s="2"/>
      <c r="UAH5" s="2"/>
      <c r="UAJ5" s="2"/>
      <c r="UAL5" s="2"/>
      <c r="UAN5" s="2"/>
      <c r="UAP5" s="2"/>
      <c r="UAR5" s="2"/>
      <c r="UAT5" s="2"/>
      <c r="UAV5" s="2"/>
      <c r="UAX5" s="2"/>
      <c r="UAZ5" s="2"/>
      <c r="UBB5" s="2"/>
      <c r="UBD5" s="2"/>
      <c r="UBF5" s="2"/>
      <c r="UBH5" s="2"/>
      <c r="UBJ5" s="2"/>
      <c r="UBL5" s="2"/>
      <c r="UBN5" s="2"/>
      <c r="UBP5" s="2"/>
      <c r="UBR5" s="2"/>
      <c r="UBT5" s="2"/>
      <c r="UBV5" s="2"/>
      <c r="UBX5" s="2"/>
      <c r="UBZ5" s="2"/>
      <c r="UCB5" s="2"/>
      <c r="UCD5" s="2"/>
      <c r="UCF5" s="2"/>
      <c r="UCH5" s="2"/>
      <c r="UCJ5" s="2"/>
      <c r="UCL5" s="2"/>
      <c r="UCN5" s="2"/>
      <c r="UCP5" s="2"/>
      <c r="UCR5" s="2"/>
      <c r="UCT5" s="2"/>
      <c r="UCV5" s="2"/>
      <c r="UCX5" s="2"/>
      <c r="UCZ5" s="2"/>
      <c r="UDB5" s="2"/>
      <c r="UDD5" s="2"/>
      <c r="UDF5" s="2"/>
      <c r="UDH5" s="2"/>
      <c r="UDJ5" s="2"/>
      <c r="UDL5" s="2"/>
      <c r="UDN5" s="2"/>
      <c r="UDP5" s="2"/>
      <c r="UDR5" s="2"/>
      <c r="UDT5" s="2"/>
      <c r="UDV5" s="2"/>
      <c r="UDX5" s="2"/>
      <c r="UDZ5" s="2"/>
      <c r="UEB5" s="2"/>
      <c r="UED5" s="2"/>
      <c r="UEF5" s="2"/>
      <c r="UEH5" s="2"/>
      <c r="UEJ5" s="2"/>
      <c r="UEL5" s="2"/>
      <c r="UEN5" s="2"/>
      <c r="UEP5" s="2"/>
      <c r="UER5" s="2"/>
      <c r="UET5" s="2"/>
      <c r="UEV5" s="2"/>
      <c r="UEX5" s="2"/>
      <c r="UEZ5" s="2"/>
      <c r="UFB5" s="2"/>
      <c r="UFD5" s="2"/>
      <c r="UFF5" s="2"/>
      <c r="UFH5" s="2"/>
      <c r="UFJ5" s="2"/>
      <c r="UFL5" s="2"/>
      <c r="UFN5" s="2"/>
      <c r="UFP5" s="2"/>
      <c r="UFR5" s="2"/>
      <c r="UFT5" s="2"/>
      <c r="UFV5" s="2"/>
      <c r="UFX5" s="2"/>
      <c r="UFZ5" s="2"/>
      <c r="UGB5" s="2"/>
      <c r="UGD5" s="2"/>
      <c r="UGF5" s="2"/>
      <c r="UGH5" s="2"/>
      <c r="UGJ5" s="2"/>
      <c r="UGL5" s="2"/>
      <c r="UGN5" s="2"/>
      <c r="UGP5" s="2"/>
      <c r="UGR5" s="2"/>
      <c r="UGT5" s="2"/>
      <c r="UGV5" s="2"/>
      <c r="UGX5" s="2"/>
      <c r="UGZ5" s="2"/>
      <c r="UHB5" s="2"/>
      <c r="UHD5" s="2"/>
      <c r="UHF5" s="2"/>
      <c r="UHH5" s="2"/>
      <c r="UHJ5" s="2"/>
      <c r="UHL5" s="2"/>
      <c r="UHN5" s="2"/>
      <c r="UHP5" s="2"/>
      <c r="UHR5" s="2"/>
      <c r="UHT5" s="2"/>
      <c r="UHV5" s="2"/>
      <c r="UHX5" s="2"/>
      <c r="UHZ5" s="2"/>
      <c r="UIB5" s="2"/>
      <c r="UID5" s="2"/>
      <c r="UIF5" s="2"/>
      <c r="UIH5" s="2"/>
      <c r="UIJ5" s="2"/>
      <c r="UIL5" s="2"/>
      <c r="UIN5" s="2"/>
      <c r="UIP5" s="2"/>
      <c r="UIR5" s="2"/>
      <c r="UIT5" s="2"/>
      <c r="UIV5" s="2"/>
      <c r="UIX5" s="2"/>
      <c r="UIZ5" s="2"/>
      <c r="UJB5" s="2"/>
      <c r="UJD5" s="2"/>
      <c r="UJF5" s="2"/>
      <c r="UJH5" s="2"/>
      <c r="UJJ5" s="2"/>
      <c r="UJL5" s="2"/>
      <c r="UJN5" s="2"/>
      <c r="UJP5" s="2"/>
      <c r="UJR5" s="2"/>
      <c r="UJT5" s="2"/>
      <c r="UJV5" s="2"/>
      <c r="UJX5" s="2"/>
      <c r="UJZ5" s="2"/>
      <c r="UKB5" s="2"/>
      <c r="UKD5" s="2"/>
      <c r="UKF5" s="2"/>
      <c r="UKH5" s="2"/>
      <c r="UKJ5" s="2"/>
      <c r="UKL5" s="2"/>
      <c r="UKN5" s="2"/>
      <c r="UKP5" s="2"/>
      <c r="UKR5" s="2"/>
      <c r="UKT5" s="2"/>
      <c r="UKV5" s="2"/>
      <c r="UKX5" s="2"/>
      <c r="UKZ5" s="2"/>
      <c r="ULB5" s="2"/>
      <c r="ULD5" s="2"/>
      <c r="ULF5" s="2"/>
      <c r="ULH5" s="2"/>
      <c r="ULJ5" s="2"/>
      <c r="ULL5" s="2"/>
      <c r="ULN5" s="2"/>
      <c r="ULP5" s="2"/>
      <c r="ULR5" s="2"/>
      <c r="ULT5" s="2"/>
      <c r="ULV5" s="2"/>
      <c r="ULX5" s="2"/>
      <c r="ULZ5" s="2"/>
      <c r="UMB5" s="2"/>
      <c r="UMD5" s="2"/>
      <c r="UMF5" s="2"/>
      <c r="UMH5" s="2"/>
      <c r="UMJ5" s="2"/>
      <c r="UML5" s="2"/>
      <c r="UMN5" s="2"/>
      <c r="UMP5" s="2"/>
      <c r="UMR5" s="2"/>
      <c r="UMT5" s="2"/>
      <c r="UMV5" s="2"/>
      <c r="UMX5" s="2"/>
      <c r="UMZ5" s="2"/>
      <c r="UNB5" s="2"/>
      <c r="UND5" s="2"/>
      <c r="UNF5" s="2"/>
      <c r="UNH5" s="2"/>
      <c r="UNJ5" s="2"/>
      <c r="UNL5" s="2"/>
      <c r="UNN5" s="2"/>
      <c r="UNP5" s="2"/>
      <c r="UNR5" s="2"/>
      <c r="UNT5" s="2"/>
      <c r="UNV5" s="2"/>
      <c r="UNX5" s="2"/>
      <c r="UNZ5" s="2"/>
      <c r="UOB5" s="2"/>
      <c r="UOD5" s="2"/>
      <c r="UOF5" s="2"/>
      <c r="UOH5" s="2"/>
      <c r="UOJ5" s="2"/>
      <c r="UOL5" s="2"/>
      <c r="UON5" s="2"/>
      <c r="UOP5" s="2"/>
      <c r="UOR5" s="2"/>
      <c r="UOT5" s="2"/>
      <c r="UOV5" s="2"/>
      <c r="UOX5" s="2"/>
      <c r="UOZ5" s="2"/>
      <c r="UPB5" s="2"/>
      <c r="UPD5" s="2"/>
      <c r="UPF5" s="2"/>
      <c r="UPH5" s="2"/>
      <c r="UPJ5" s="2"/>
      <c r="UPL5" s="2"/>
      <c r="UPN5" s="2"/>
      <c r="UPP5" s="2"/>
      <c r="UPR5" s="2"/>
      <c r="UPT5" s="2"/>
      <c r="UPV5" s="2"/>
      <c r="UPX5" s="2"/>
      <c r="UPZ5" s="2"/>
      <c r="UQB5" s="2"/>
      <c r="UQD5" s="2"/>
      <c r="UQF5" s="2"/>
      <c r="UQH5" s="2"/>
      <c r="UQJ5" s="2"/>
      <c r="UQL5" s="2"/>
      <c r="UQN5" s="2"/>
      <c r="UQP5" s="2"/>
      <c r="UQR5" s="2"/>
      <c r="UQT5" s="2"/>
      <c r="UQV5" s="2"/>
      <c r="UQX5" s="2"/>
      <c r="UQZ5" s="2"/>
      <c r="URB5" s="2"/>
      <c r="URD5" s="2"/>
      <c r="URF5" s="2"/>
      <c r="URH5" s="2"/>
      <c r="URJ5" s="2"/>
      <c r="URL5" s="2"/>
      <c r="URN5" s="2"/>
      <c r="URP5" s="2"/>
      <c r="URR5" s="2"/>
      <c r="URT5" s="2"/>
      <c r="URV5" s="2"/>
      <c r="URX5" s="2"/>
      <c r="URZ5" s="2"/>
      <c r="USB5" s="2"/>
      <c r="USD5" s="2"/>
      <c r="USF5" s="2"/>
      <c r="USH5" s="2"/>
      <c r="USJ5" s="2"/>
      <c r="USL5" s="2"/>
      <c r="USN5" s="2"/>
      <c r="USP5" s="2"/>
      <c r="USR5" s="2"/>
      <c r="UST5" s="2"/>
      <c r="USV5" s="2"/>
      <c r="USX5" s="2"/>
      <c r="USZ5" s="2"/>
      <c r="UTB5" s="2"/>
      <c r="UTD5" s="2"/>
      <c r="UTF5" s="2"/>
      <c r="UTH5" s="2"/>
      <c r="UTJ5" s="2"/>
      <c r="UTL5" s="2"/>
      <c r="UTN5" s="2"/>
      <c r="UTP5" s="2"/>
      <c r="UTR5" s="2"/>
      <c r="UTT5" s="2"/>
      <c r="UTV5" s="2"/>
      <c r="UTX5" s="2"/>
      <c r="UTZ5" s="2"/>
      <c r="UUB5" s="2"/>
      <c r="UUD5" s="2"/>
      <c r="UUF5" s="2"/>
      <c r="UUH5" s="2"/>
      <c r="UUJ5" s="2"/>
      <c r="UUL5" s="2"/>
      <c r="UUN5" s="2"/>
      <c r="UUP5" s="2"/>
      <c r="UUR5" s="2"/>
      <c r="UUT5" s="2"/>
      <c r="UUV5" s="2"/>
      <c r="UUX5" s="2"/>
      <c r="UUZ5" s="2"/>
      <c r="UVB5" s="2"/>
      <c r="UVD5" s="2"/>
      <c r="UVF5" s="2"/>
      <c r="UVH5" s="2"/>
      <c r="UVJ5" s="2"/>
      <c r="UVL5" s="2"/>
      <c r="UVN5" s="2"/>
      <c r="UVP5" s="2"/>
      <c r="UVR5" s="2"/>
      <c r="UVT5" s="2"/>
      <c r="UVV5" s="2"/>
      <c r="UVX5" s="2"/>
      <c r="UVZ5" s="2"/>
      <c r="UWB5" s="2"/>
      <c r="UWD5" s="2"/>
      <c r="UWF5" s="2"/>
      <c r="UWH5" s="2"/>
      <c r="UWJ5" s="2"/>
      <c r="UWL5" s="2"/>
      <c r="UWN5" s="2"/>
      <c r="UWP5" s="2"/>
      <c r="UWR5" s="2"/>
      <c r="UWT5" s="2"/>
      <c r="UWV5" s="2"/>
      <c r="UWX5" s="2"/>
      <c r="UWZ5" s="2"/>
      <c r="UXB5" s="2"/>
      <c r="UXD5" s="2"/>
      <c r="UXF5" s="2"/>
      <c r="UXH5" s="2"/>
      <c r="UXJ5" s="2"/>
      <c r="UXL5" s="2"/>
      <c r="UXN5" s="2"/>
      <c r="UXP5" s="2"/>
      <c r="UXR5" s="2"/>
      <c r="UXT5" s="2"/>
      <c r="UXV5" s="2"/>
      <c r="UXX5" s="2"/>
      <c r="UXZ5" s="2"/>
      <c r="UYB5" s="2"/>
      <c r="UYD5" s="2"/>
      <c r="UYF5" s="2"/>
      <c r="UYH5" s="2"/>
      <c r="UYJ5" s="2"/>
      <c r="UYL5" s="2"/>
      <c r="UYN5" s="2"/>
      <c r="UYP5" s="2"/>
      <c r="UYR5" s="2"/>
      <c r="UYT5" s="2"/>
      <c r="UYV5" s="2"/>
      <c r="UYX5" s="2"/>
      <c r="UYZ5" s="2"/>
      <c r="UZB5" s="2"/>
      <c r="UZD5" s="2"/>
      <c r="UZF5" s="2"/>
      <c r="UZH5" s="2"/>
      <c r="UZJ5" s="2"/>
      <c r="UZL5" s="2"/>
      <c r="UZN5" s="2"/>
      <c r="UZP5" s="2"/>
      <c r="UZR5" s="2"/>
      <c r="UZT5" s="2"/>
      <c r="UZV5" s="2"/>
      <c r="UZX5" s="2"/>
      <c r="UZZ5" s="2"/>
      <c r="VAB5" s="2"/>
      <c r="VAD5" s="2"/>
      <c r="VAF5" s="2"/>
      <c r="VAH5" s="2"/>
      <c r="VAJ5" s="2"/>
      <c r="VAL5" s="2"/>
      <c r="VAN5" s="2"/>
      <c r="VAP5" s="2"/>
      <c r="VAR5" s="2"/>
      <c r="VAT5" s="2"/>
      <c r="VAV5" s="2"/>
      <c r="VAX5" s="2"/>
      <c r="VAZ5" s="2"/>
      <c r="VBB5" s="2"/>
      <c r="VBD5" s="2"/>
      <c r="VBF5" s="2"/>
      <c r="VBH5" s="2"/>
      <c r="VBJ5" s="2"/>
      <c r="VBL5" s="2"/>
      <c r="VBN5" s="2"/>
      <c r="VBP5" s="2"/>
      <c r="VBR5" s="2"/>
      <c r="VBT5" s="2"/>
      <c r="VBV5" s="2"/>
      <c r="VBX5" s="2"/>
      <c r="VBZ5" s="2"/>
      <c r="VCB5" s="2"/>
      <c r="VCD5" s="2"/>
      <c r="VCF5" s="2"/>
      <c r="VCH5" s="2"/>
      <c r="VCJ5" s="2"/>
      <c r="VCL5" s="2"/>
      <c r="VCN5" s="2"/>
      <c r="VCP5" s="2"/>
      <c r="VCR5" s="2"/>
      <c r="VCT5" s="2"/>
      <c r="VCV5" s="2"/>
      <c r="VCX5" s="2"/>
      <c r="VCZ5" s="2"/>
      <c r="VDB5" s="2"/>
      <c r="VDD5" s="2"/>
      <c r="VDF5" s="2"/>
      <c r="VDH5" s="2"/>
      <c r="VDJ5" s="2"/>
      <c r="VDL5" s="2"/>
      <c r="VDN5" s="2"/>
      <c r="VDP5" s="2"/>
      <c r="VDR5" s="2"/>
      <c r="VDT5" s="2"/>
      <c r="VDV5" s="2"/>
      <c r="VDX5" s="2"/>
      <c r="VDZ5" s="2"/>
      <c r="VEB5" s="2"/>
      <c r="VED5" s="2"/>
      <c r="VEF5" s="2"/>
      <c r="VEH5" s="2"/>
      <c r="VEJ5" s="2"/>
      <c r="VEL5" s="2"/>
      <c r="VEN5" s="2"/>
      <c r="VEP5" s="2"/>
      <c r="VER5" s="2"/>
      <c r="VET5" s="2"/>
      <c r="VEV5" s="2"/>
      <c r="VEX5" s="2"/>
      <c r="VEZ5" s="2"/>
      <c r="VFB5" s="2"/>
      <c r="VFD5" s="2"/>
      <c r="VFF5" s="2"/>
      <c r="VFH5" s="2"/>
      <c r="VFJ5" s="2"/>
      <c r="VFL5" s="2"/>
      <c r="VFN5" s="2"/>
      <c r="VFP5" s="2"/>
      <c r="VFR5" s="2"/>
      <c r="VFT5" s="2"/>
      <c r="VFV5" s="2"/>
      <c r="VFX5" s="2"/>
      <c r="VFZ5" s="2"/>
      <c r="VGB5" s="2"/>
      <c r="VGD5" s="2"/>
      <c r="VGF5" s="2"/>
      <c r="VGH5" s="2"/>
      <c r="VGJ5" s="2"/>
      <c r="VGL5" s="2"/>
      <c r="VGN5" s="2"/>
      <c r="VGP5" s="2"/>
      <c r="VGR5" s="2"/>
      <c r="VGT5" s="2"/>
      <c r="VGV5" s="2"/>
      <c r="VGX5" s="2"/>
      <c r="VGZ5" s="2"/>
      <c r="VHB5" s="2"/>
      <c r="VHD5" s="2"/>
      <c r="VHF5" s="2"/>
      <c r="VHH5" s="2"/>
      <c r="VHJ5" s="2"/>
      <c r="VHL5" s="2"/>
      <c r="VHN5" s="2"/>
      <c r="VHP5" s="2"/>
      <c r="VHR5" s="2"/>
      <c r="VHT5" s="2"/>
      <c r="VHV5" s="2"/>
      <c r="VHX5" s="2"/>
      <c r="VHZ5" s="2"/>
      <c r="VIB5" s="2"/>
      <c r="VID5" s="2"/>
      <c r="VIF5" s="2"/>
      <c r="VIH5" s="2"/>
      <c r="VIJ5" s="2"/>
      <c r="VIL5" s="2"/>
      <c r="VIN5" s="2"/>
      <c r="VIP5" s="2"/>
      <c r="VIR5" s="2"/>
      <c r="VIT5" s="2"/>
      <c r="VIV5" s="2"/>
      <c r="VIX5" s="2"/>
      <c r="VIZ5" s="2"/>
      <c r="VJB5" s="2"/>
      <c r="VJD5" s="2"/>
      <c r="VJF5" s="2"/>
      <c r="VJH5" s="2"/>
      <c r="VJJ5" s="2"/>
      <c r="VJL5" s="2"/>
      <c r="VJN5" s="2"/>
      <c r="VJP5" s="2"/>
      <c r="VJR5" s="2"/>
      <c r="VJT5" s="2"/>
      <c r="VJV5" s="2"/>
      <c r="VJX5" s="2"/>
      <c r="VJZ5" s="2"/>
      <c r="VKB5" s="2"/>
      <c r="VKD5" s="2"/>
      <c r="VKF5" s="2"/>
      <c r="VKH5" s="2"/>
      <c r="VKJ5" s="2"/>
      <c r="VKL5" s="2"/>
      <c r="VKN5" s="2"/>
      <c r="VKP5" s="2"/>
      <c r="VKR5" s="2"/>
      <c r="VKT5" s="2"/>
      <c r="VKV5" s="2"/>
      <c r="VKX5" s="2"/>
      <c r="VKZ5" s="2"/>
      <c r="VLB5" s="2"/>
      <c r="VLD5" s="2"/>
      <c r="VLF5" s="2"/>
      <c r="VLH5" s="2"/>
      <c r="VLJ5" s="2"/>
      <c r="VLL5" s="2"/>
      <c r="VLN5" s="2"/>
      <c r="VLP5" s="2"/>
      <c r="VLR5" s="2"/>
      <c r="VLT5" s="2"/>
      <c r="VLV5" s="2"/>
      <c r="VLX5" s="2"/>
      <c r="VLZ5" s="2"/>
      <c r="VMB5" s="2"/>
      <c r="VMD5" s="2"/>
      <c r="VMF5" s="2"/>
      <c r="VMH5" s="2"/>
      <c r="VMJ5" s="2"/>
      <c r="VML5" s="2"/>
      <c r="VMN5" s="2"/>
      <c r="VMP5" s="2"/>
      <c r="VMR5" s="2"/>
      <c r="VMT5" s="2"/>
      <c r="VMV5" s="2"/>
      <c r="VMX5" s="2"/>
      <c r="VMZ5" s="2"/>
      <c r="VNB5" s="2"/>
      <c r="VND5" s="2"/>
      <c r="VNF5" s="2"/>
      <c r="VNH5" s="2"/>
      <c r="VNJ5" s="2"/>
      <c r="VNL5" s="2"/>
      <c r="VNN5" s="2"/>
      <c r="VNP5" s="2"/>
      <c r="VNR5" s="2"/>
      <c r="VNT5" s="2"/>
      <c r="VNV5" s="2"/>
      <c r="VNX5" s="2"/>
      <c r="VNZ5" s="2"/>
      <c r="VOB5" s="2"/>
      <c r="VOD5" s="2"/>
      <c r="VOF5" s="2"/>
      <c r="VOH5" s="2"/>
      <c r="VOJ5" s="2"/>
      <c r="VOL5" s="2"/>
      <c r="VON5" s="2"/>
      <c r="VOP5" s="2"/>
      <c r="VOR5" s="2"/>
      <c r="VOT5" s="2"/>
      <c r="VOV5" s="2"/>
      <c r="VOX5" s="2"/>
      <c r="VOZ5" s="2"/>
      <c r="VPB5" s="2"/>
      <c r="VPD5" s="2"/>
      <c r="VPF5" s="2"/>
      <c r="VPH5" s="2"/>
      <c r="VPJ5" s="2"/>
      <c r="VPL5" s="2"/>
      <c r="VPN5" s="2"/>
      <c r="VPP5" s="2"/>
      <c r="VPR5" s="2"/>
      <c r="VPT5" s="2"/>
      <c r="VPV5" s="2"/>
      <c r="VPX5" s="2"/>
      <c r="VPZ5" s="2"/>
      <c r="VQB5" s="2"/>
      <c r="VQD5" s="2"/>
      <c r="VQF5" s="2"/>
      <c r="VQH5" s="2"/>
      <c r="VQJ5" s="2"/>
      <c r="VQL5" s="2"/>
      <c r="VQN5" s="2"/>
      <c r="VQP5" s="2"/>
      <c r="VQR5" s="2"/>
      <c r="VQT5" s="2"/>
      <c r="VQV5" s="2"/>
      <c r="VQX5" s="2"/>
      <c r="VQZ5" s="2"/>
      <c r="VRB5" s="2"/>
      <c r="VRD5" s="2"/>
      <c r="VRF5" s="2"/>
      <c r="VRH5" s="2"/>
      <c r="VRJ5" s="2"/>
      <c r="VRL5" s="2"/>
      <c r="VRN5" s="2"/>
      <c r="VRP5" s="2"/>
      <c r="VRR5" s="2"/>
      <c r="VRT5" s="2"/>
      <c r="VRV5" s="2"/>
      <c r="VRX5" s="2"/>
      <c r="VRZ5" s="2"/>
      <c r="VSB5" s="2"/>
      <c r="VSD5" s="2"/>
      <c r="VSF5" s="2"/>
      <c r="VSH5" s="2"/>
      <c r="VSJ5" s="2"/>
      <c r="VSL5" s="2"/>
      <c r="VSN5" s="2"/>
      <c r="VSP5" s="2"/>
      <c r="VSR5" s="2"/>
      <c r="VST5" s="2"/>
      <c r="VSV5" s="2"/>
      <c r="VSX5" s="2"/>
      <c r="VSZ5" s="2"/>
      <c r="VTB5" s="2"/>
      <c r="VTD5" s="2"/>
      <c r="VTF5" s="2"/>
      <c r="VTH5" s="2"/>
      <c r="VTJ5" s="2"/>
      <c r="VTL5" s="2"/>
      <c r="VTN5" s="2"/>
      <c r="VTP5" s="2"/>
      <c r="VTR5" s="2"/>
      <c r="VTT5" s="2"/>
      <c r="VTV5" s="2"/>
      <c r="VTX5" s="2"/>
      <c r="VTZ5" s="2"/>
      <c r="VUB5" s="2"/>
      <c r="VUD5" s="2"/>
      <c r="VUF5" s="2"/>
      <c r="VUH5" s="2"/>
      <c r="VUJ5" s="2"/>
      <c r="VUL5" s="2"/>
      <c r="VUN5" s="2"/>
      <c r="VUP5" s="2"/>
      <c r="VUR5" s="2"/>
      <c r="VUT5" s="2"/>
      <c r="VUV5" s="2"/>
      <c r="VUX5" s="2"/>
      <c r="VUZ5" s="2"/>
      <c r="VVB5" s="2"/>
      <c r="VVD5" s="2"/>
      <c r="VVF5" s="2"/>
      <c r="VVH5" s="2"/>
      <c r="VVJ5" s="2"/>
      <c r="VVL5" s="2"/>
      <c r="VVN5" s="2"/>
      <c r="VVP5" s="2"/>
      <c r="VVR5" s="2"/>
      <c r="VVT5" s="2"/>
      <c r="VVV5" s="2"/>
      <c r="VVX5" s="2"/>
      <c r="VVZ5" s="2"/>
      <c r="VWB5" s="2"/>
      <c r="VWD5" s="2"/>
      <c r="VWF5" s="2"/>
      <c r="VWH5" s="2"/>
      <c r="VWJ5" s="2"/>
      <c r="VWL5" s="2"/>
      <c r="VWN5" s="2"/>
      <c r="VWP5" s="2"/>
      <c r="VWR5" s="2"/>
      <c r="VWT5" s="2"/>
      <c r="VWV5" s="2"/>
      <c r="VWX5" s="2"/>
      <c r="VWZ5" s="2"/>
      <c r="VXB5" s="2"/>
      <c r="VXD5" s="2"/>
      <c r="VXF5" s="2"/>
      <c r="VXH5" s="2"/>
      <c r="VXJ5" s="2"/>
      <c r="VXL5" s="2"/>
      <c r="VXN5" s="2"/>
      <c r="VXP5" s="2"/>
      <c r="VXR5" s="2"/>
      <c r="VXT5" s="2"/>
      <c r="VXV5" s="2"/>
      <c r="VXX5" s="2"/>
      <c r="VXZ5" s="2"/>
      <c r="VYB5" s="2"/>
      <c r="VYD5" s="2"/>
      <c r="VYF5" s="2"/>
      <c r="VYH5" s="2"/>
      <c r="VYJ5" s="2"/>
      <c r="VYL5" s="2"/>
      <c r="VYN5" s="2"/>
      <c r="VYP5" s="2"/>
      <c r="VYR5" s="2"/>
      <c r="VYT5" s="2"/>
      <c r="VYV5" s="2"/>
      <c r="VYX5" s="2"/>
      <c r="VYZ5" s="2"/>
      <c r="VZB5" s="2"/>
      <c r="VZD5" s="2"/>
      <c r="VZF5" s="2"/>
      <c r="VZH5" s="2"/>
      <c r="VZJ5" s="2"/>
      <c r="VZL5" s="2"/>
      <c r="VZN5" s="2"/>
      <c r="VZP5" s="2"/>
      <c r="VZR5" s="2"/>
      <c r="VZT5" s="2"/>
      <c r="VZV5" s="2"/>
      <c r="VZX5" s="2"/>
      <c r="VZZ5" s="2"/>
      <c r="WAB5" s="2"/>
      <c r="WAD5" s="2"/>
      <c r="WAF5" s="2"/>
      <c r="WAH5" s="2"/>
      <c r="WAJ5" s="2"/>
      <c r="WAL5" s="2"/>
      <c r="WAN5" s="2"/>
      <c r="WAP5" s="2"/>
      <c r="WAR5" s="2"/>
      <c r="WAT5" s="2"/>
      <c r="WAV5" s="2"/>
      <c r="WAX5" s="2"/>
      <c r="WAZ5" s="2"/>
      <c r="WBB5" s="2"/>
      <c r="WBD5" s="2"/>
      <c r="WBF5" s="2"/>
      <c r="WBH5" s="2"/>
      <c r="WBJ5" s="2"/>
      <c r="WBL5" s="2"/>
      <c r="WBN5" s="2"/>
      <c r="WBP5" s="2"/>
      <c r="WBR5" s="2"/>
      <c r="WBT5" s="2"/>
      <c r="WBV5" s="2"/>
      <c r="WBX5" s="2"/>
      <c r="WBZ5" s="2"/>
      <c r="WCB5" s="2"/>
      <c r="WCD5" s="2"/>
      <c r="WCF5" s="2"/>
      <c r="WCH5" s="2"/>
      <c r="WCJ5" s="2"/>
      <c r="WCL5" s="2"/>
      <c r="WCN5" s="2"/>
      <c r="WCP5" s="2"/>
      <c r="WCR5" s="2"/>
      <c r="WCT5" s="2"/>
      <c r="WCV5" s="2"/>
      <c r="WCX5" s="2"/>
      <c r="WCZ5" s="2"/>
      <c r="WDB5" s="2"/>
      <c r="WDD5" s="2"/>
      <c r="WDF5" s="2"/>
      <c r="WDH5" s="2"/>
      <c r="WDJ5" s="2"/>
      <c r="WDL5" s="2"/>
      <c r="WDN5" s="2"/>
      <c r="WDP5" s="2"/>
      <c r="WDR5" s="2"/>
      <c r="WDT5" s="2"/>
      <c r="WDV5" s="2"/>
      <c r="WDX5" s="2"/>
      <c r="WDZ5" s="2"/>
      <c r="WEB5" s="2"/>
      <c r="WED5" s="2"/>
      <c r="WEF5" s="2"/>
      <c r="WEH5" s="2"/>
      <c r="WEJ5" s="2"/>
      <c r="WEL5" s="2"/>
      <c r="WEN5" s="2"/>
      <c r="WEP5" s="2"/>
      <c r="WER5" s="2"/>
      <c r="WET5" s="2"/>
      <c r="WEV5" s="2"/>
      <c r="WEX5" s="2"/>
      <c r="WEZ5" s="2"/>
      <c r="WFB5" s="2"/>
      <c r="WFD5" s="2"/>
      <c r="WFF5" s="2"/>
      <c r="WFH5" s="2"/>
      <c r="WFJ5" s="2"/>
      <c r="WFL5" s="2"/>
      <c r="WFN5" s="2"/>
      <c r="WFP5" s="2"/>
      <c r="WFR5" s="2"/>
      <c r="WFT5" s="2"/>
      <c r="WFV5" s="2"/>
      <c r="WFX5" s="2"/>
      <c r="WFZ5" s="2"/>
      <c r="WGB5" s="2"/>
      <c r="WGD5" s="2"/>
      <c r="WGF5" s="2"/>
      <c r="WGH5" s="2"/>
      <c r="WGJ5" s="2"/>
      <c r="WGL5" s="2"/>
      <c r="WGN5" s="2"/>
      <c r="WGP5" s="2"/>
      <c r="WGR5" s="2"/>
      <c r="WGT5" s="2"/>
      <c r="WGV5" s="2"/>
      <c r="WGX5" s="2"/>
      <c r="WGZ5" s="2"/>
      <c r="WHB5" s="2"/>
      <c r="WHD5" s="2"/>
      <c r="WHF5" s="2"/>
      <c r="WHH5" s="2"/>
      <c r="WHJ5" s="2"/>
      <c r="WHL5" s="2"/>
      <c r="WHN5" s="2"/>
      <c r="WHP5" s="2"/>
      <c r="WHR5" s="2"/>
      <c r="WHT5" s="2"/>
      <c r="WHV5" s="2"/>
      <c r="WHX5" s="2"/>
      <c r="WHZ5" s="2"/>
      <c r="WIB5" s="2"/>
      <c r="WID5" s="2"/>
      <c r="WIF5" s="2"/>
      <c r="WIH5" s="2"/>
      <c r="WIJ5" s="2"/>
      <c r="WIL5" s="2"/>
      <c r="WIN5" s="2"/>
      <c r="WIP5" s="2"/>
      <c r="WIR5" s="2"/>
      <c r="WIT5" s="2"/>
      <c r="WIV5" s="2"/>
      <c r="WIX5" s="2"/>
      <c r="WIZ5" s="2"/>
      <c r="WJB5" s="2"/>
      <c r="WJD5" s="2"/>
      <c r="WJF5" s="2"/>
      <c r="WJH5" s="2"/>
      <c r="WJJ5" s="2"/>
      <c r="WJL5" s="2"/>
      <c r="WJN5" s="2"/>
      <c r="WJP5" s="2"/>
      <c r="WJR5" s="2"/>
      <c r="WJT5" s="2"/>
      <c r="WJV5" s="2"/>
      <c r="WJX5" s="2"/>
      <c r="WJZ5" s="2"/>
      <c r="WKB5" s="2"/>
      <c r="WKD5" s="2"/>
      <c r="WKF5" s="2"/>
      <c r="WKH5" s="2"/>
      <c r="WKJ5" s="2"/>
      <c r="WKL5" s="2"/>
      <c r="WKN5" s="2"/>
      <c r="WKP5" s="2"/>
      <c r="WKR5" s="2"/>
      <c r="WKT5" s="2"/>
      <c r="WKV5" s="2"/>
      <c r="WKX5" s="2"/>
      <c r="WKZ5" s="2"/>
      <c r="WLB5" s="2"/>
      <c r="WLD5" s="2"/>
      <c r="WLF5" s="2"/>
      <c r="WLH5" s="2"/>
      <c r="WLJ5" s="2"/>
      <c r="WLL5" s="2"/>
      <c r="WLN5" s="2"/>
      <c r="WLP5" s="2"/>
      <c r="WLR5" s="2"/>
      <c r="WLT5" s="2"/>
      <c r="WLV5" s="2"/>
      <c r="WLX5" s="2"/>
      <c r="WLZ5" s="2"/>
      <c r="WMB5" s="2"/>
      <c r="WMD5" s="2"/>
      <c r="WMF5" s="2"/>
      <c r="WMH5" s="2"/>
      <c r="WMJ5" s="2"/>
      <c r="WML5" s="2"/>
      <c r="WMN5" s="2"/>
      <c r="WMP5" s="2"/>
      <c r="WMR5" s="2"/>
      <c r="WMT5" s="2"/>
      <c r="WMV5" s="2"/>
      <c r="WMX5" s="2"/>
      <c r="WMZ5" s="2"/>
      <c r="WNB5" s="2"/>
      <c r="WND5" s="2"/>
      <c r="WNF5" s="2"/>
      <c r="WNH5" s="2"/>
      <c r="WNJ5" s="2"/>
      <c r="WNL5" s="2"/>
      <c r="WNN5" s="2"/>
      <c r="WNP5" s="2"/>
      <c r="WNR5" s="2"/>
      <c r="WNT5" s="2"/>
      <c r="WNV5" s="2"/>
      <c r="WNX5" s="2"/>
      <c r="WNZ5" s="2"/>
      <c r="WOB5" s="2"/>
      <c r="WOD5" s="2"/>
      <c r="WOF5" s="2"/>
      <c r="WOH5" s="2"/>
      <c r="WOJ5" s="2"/>
      <c r="WOL5" s="2"/>
      <c r="WON5" s="2"/>
      <c r="WOP5" s="2"/>
      <c r="WOR5" s="2"/>
      <c r="WOT5" s="2"/>
      <c r="WOV5" s="2"/>
      <c r="WOX5" s="2"/>
      <c r="WOZ5" s="2"/>
      <c r="WPB5" s="2"/>
      <c r="WPD5" s="2"/>
      <c r="WPF5" s="2"/>
      <c r="WPH5" s="2"/>
      <c r="WPJ5" s="2"/>
      <c r="WPL5" s="2"/>
      <c r="WPN5" s="2"/>
      <c r="WPP5" s="2"/>
      <c r="WPR5" s="2"/>
      <c r="WPT5" s="2"/>
      <c r="WPV5" s="2"/>
      <c r="WPX5" s="2"/>
      <c r="WPZ5" s="2"/>
      <c r="WQB5" s="2"/>
      <c r="WQD5" s="2"/>
      <c r="WQF5" s="2"/>
      <c r="WQH5" s="2"/>
      <c r="WQJ5" s="2"/>
      <c r="WQL5" s="2"/>
      <c r="WQN5" s="2"/>
      <c r="WQP5" s="2"/>
      <c r="WQR5" s="2"/>
      <c r="WQT5" s="2"/>
      <c r="WQV5" s="2"/>
      <c r="WQX5" s="2"/>
      <c r="WQZ5" s="2"/>
      <c r="WRB5" s="2"/>
      <c r="WRD5" s="2"/>
      <c r="WRF5" s="2"/>
      <c r="WRH5" s="2"/>
      <c r="WRJ5" s="2"/>
      <c r="WRL5" s="2"/>
      <c r="WRN5" s="2"/>
      <c r="WRP5" s="2"/>
      <c r="WRR5" s="2"/>
      <c r="WRT5" s="2"/>
      <c r="WRV5" s="2"/>
      <c r="WRX5" s="2"/>
      <c r="WRZ5" s="2"/>
      <c r="WSB5" s="2"/>
      <c r="WSD5" s="2"/>
      <c r="WSF5" s="2"/>
      <c r="WSH5" s="2"/>
      <c r="WSJ5" s="2"/>
      <c r="WSL5" s="2"/>
      <c r="WSN5" s="2"/>
      <c r="WSP5" s="2"/>
      <c r="WSR5" s="2"/>
      <c r="WST5" s="2"/>
      <c r="WSV5" s="2"/>
      <c r="WSX5" s="2"/>
      <c r="WSZ5" s="2"/>
      <c r="WTB5" s="2"/>
      <c r="WTD5" s="2"/>
      <c r="WTF5" s="2"/>
      <c r="WTH5" s="2"/>
      <c r="WTJ5" s="2"/>
      <c r="WTL5" s="2"/>
      <c r="WTN5" s="2"/>
      <c r="WTP5" s="2"/>
      <c r="WTR5" s="2"/>
      <c r="WTT5" s="2"/>
      <c r="WTV5" s="2"/>
      <c r="WTX5" s="2"/>
      <c r="WTZ5" s="2"/>
      <c r="WUB5" s="2"/>
      <c r="WUD5" s="2"/>
      <c r="WUF5" s="2"/>
      <c r="WUH5" s="2"/>
      <c r="WUJ5" s="2"/>
      <c r="WUL5" s="2"/>
      <c r="WUN5" s="2"/>
      <c r="WUP5" s="2"/>
      <c r="WUR5" s="2"/>
      <c r="WUT5" s="2"/>
      <c r="WUV5" s="2"/>
      <c r="WUX5" s="2"/>
      <c r="WUZ5" s="2"/>
      <c r="WVB5" s="2"/>
      <c r="WVD5" s="2"/>
      <c r="WVF5" s="2"/>
      <c r="WVH5" s="2"/>
      <c r="WVJ5" s="2"/>
      <c r="WVL5" s="2"/>
      <c r="WVN5" s="2"/>
      <c r="WVP5" s="2"/>
      <c r="WVR5" s="2"/>
      <c r="WVT5" s="2"/>
      <c r="WVV5" s="2"/>
      <c r="WVX5" s="2"/>
      <c r="WVZ5" s="2"/>
      <c r="WWB5" s="2"/>
      <c r="WWD5" s="2"/>
      <c r="WWF5" s="2"/>
      <c r="WWH5" s="2"/>
      <c r="WWJ5" s="2"/>
      <c r="WWL5" s="2"/>
      <c r="WWN5" s="2"/>
      <c r="WWP5" s="2"/>
      <c r="WWR5" s="2"/>
      <c r="WWT5" s="2"/>
      <c r="WWV5" s="2"/>
      <c r="WWX5" s="2"/>
      <c r="WWZ5" s="2"/>
      <c r="WXB5" s="2"/>
      <c r="WXD5" s="2"/>
      <c r="WXF5" s="2"/>
      <c r="WXH5" s="2"/>
      <c r="WXJ5" s="2"/>
      <c r="WXL5" s="2"/>
      <c r="WXN5" s="2"/>
      <c r="WXP5" s="2"/>
      <c r="WXR5" s="2"/>
      <c r="WXT5" s="2"/>
      <c r="WXV5" s="2"/>
      <c r="WXX5" s="2"/>
      <c r="WXZ5" s="2"/>
      <c r="WYB5" s="2"/>
      <c r="WYD5" s="2"/>
      <c r="WYF5" s="2"/>
      <c r="WYH5" s="2"/>
      <c r="WYJ5" s="2"/>
      <c r="WYL5" s="2"/>
      <c r="WYN5" s="2"/>
      <c r="WYP5" s="2"/>
      <c r="WYR5" s="2"/>
      <c r="WYT5" s="2"/>
      <c r="WYV5" s="2"/>
      <c r="WYX5" s="2"/>
      <c r="WYZ5" s="2"/>
      <c r="WZB5" s="2"/>
      <c r="WZD5" s="2"/>
      <c r="WZF5" s="2"/>
      <c r="WZH5" s="2"/>
      <c r="WZJ5" s="2"/>
      <c r="WZL5" s="2"/>
      <c r="WZN5" s="2"/>
      <c r="WZP5" s="2"/>
      <c r="WZR5" s="2"/>
      <c r="WZT5" s="2"/>
      <c r="WZV5" s="2"/>
      <c r="WZX5" s="2"/>
      <c r="WZZ5" s="2"/>
      <c r="XAB5" s="2"/>
      <c r="XAD5" s="2"/>
      <c r="XAF5" s="2"/>
      <c r="XAH5" s="2"/>
      <c r="XAJ5" s="2"/>
      <c r="XAL5" s="2"/>
      <c r="XAN5" s="2"/>
      <c r="XAP5" s="2"/>
      <c r="XAR5" s="2"/>
      <c r="XAT5" s="2"/>
      <c r="XAV5" s="2"/>
      <c r="XAX5" s="2"/>
      <c r="XAZ5" s="2"/>
      <c r="XBB5" s="2"/>
      <c r="XBD5" s="2"/>
      <c r="XBF5" s="2"/>
      <c r="XBH5" s="2"/>
      <c r="XBJ5" s="2"/>
      <c r="XBL5" s="2"/>
      <c r="XBN5" s="2"/>
      <c r="XBP5" s="2"/>
      <c r="XBR5" s="2"/>
      <c r="XBT5" s="2"/>
      <c r="XBV5" s="2"/>
      <c r="XBX5" s="2"/>
      <c r="XBZ5" s="2"/>
      <c r="XCB5" s="2"/>
      <c r="XCD5" s="2"/>
      <c r="XCF5" s="2"/>
      <c r="XCH5" s="2"/>
      <c r="XCJ5" s="2"/>
      <c r="XCL5" s="2"/>
      <c r="XCN5" s="2"/>
      <c r="XCP5" s="2"/>
      <c r="XCR5" s="2"/>
      <c r="XCT5" s="2"/>
      <c r="XCV5" s="2"/>
      <c r="XCX5" s="2"/>
      <c r="XCZ5" s="2"/>
      <c r="XDB5" s="2"/>
      <c r="XDD5" s="2"/>
      <c r="XDF5" s="2"/>
      <c r="XDH5" s="2"/>
      <c r="XDJ5" s="2"/>
      <c r="XDL5" s="2"/>
      <c r="XDN5" s="2"/>
      <c r="XDP5" s="2"/>
      <c r="XDR5" s="2"/>
      <c r="XDT5" s="2"/>
      <c r="XDV5" s="2"/>
      <c r="XDX5" s="2"/>
      <c r="XDZ5" s="2"/>
      <c r="XEB5" s="2"/>
      <c r="XED5" s="2"/>
      <c r="XEF5" s="2"/>
      <c r="XEH5" s="2"/>
      <c r="XEJ5" s="2"/>
      <c r="XEL5" s="2"/>
      <c r="XEN5" s="2"/>
      <c r="XEP5" s="2"/>
      <c r="XER5" s="2"/>
      <c r="XET5" s="2"/>
      <c r="XEV5" s="2"/>
      <c r="XEX5" s="2"/>
      <c r="XEZ5" s="2"/>
      <c r="XFB5" s="2"/>
      <c r="XFD5" s="2"/>
    </row>
    <row r="6" spans="1:1024 1026:2048 2050:3072 3074:4096 4098:5120 5122:6144 6146:7168 7170:8192 8194:9216 9218:10240 10242:11264 11266:12288 12290:13312 13314:14336 14338:15360 15362:16384" x14ac:dyDescent="0.35">
      <c r="A6" s="2" t="s">
        <v>18</v>
      </c>
      <c r="B6" s="2" t="s">
        <v>19</v>
      </c>
      <c r="C6" s="2" t="s">
        <v>20</v>
      </c>
      <c r="D6" s="2" t="s">
        <v>21</v>
      </c>
    </row>
    <row r="7" spans="1:1024 1026:2048 2050:3072 3074:4096 4098:5120 5122:6144 6146:7168 7170:8192 8194:9216 9218:10240 10242:11264 11266:12288 12290:13312 13314:14336 14338:15360 15362:16384" x14ac:dyDescent="0.35">
      <c r="A7" s="16" t="s">
        <v>32</v>
      </c>
      <c r="B7" s="16">
        <f>MEDIAN('15x15'!D3:D8,'15x15'!H3:H8,'15x15'!L3:L8,'31x31'!D3:D8,'31x31'!H3:H8,'31x31'!L3:L8,'51x51'!D3:D8,'51x51'!H3:H8,'51x51'!L3:L8,'101x101'!D3:D8,'101x101'!H3:H8,'101x101'!L3:L8,'151x151'!D3:D8,'151x151'!H3:H8,'151x151'!L3:L8)</f>
        <v>13.786008230452683</v>
      </c>
      <c r="C7" s="16">
        <f>MAX('15x15'!D3:D8,'15x15'!H3:H8,'15x15'!L3:L8,'31x31'!D3:D8,'31x31'!H3:H8,'31x31'!L3:L8,'51x51'!D3:D8,'51x51'!H3:H8,'51x51'!L3:L8,'101x101'!D3:D8,'101x101'!H3:H8,'101x101'!L3:L8,'151x151'!D3:D8,'151x151'!H3:H8,'151x151'!L3:L8)</f>
        <v>30.031255980098237</v>
      </c>
      <c r="D7" s="16">
        <f>AVERAGE('15x15'!D3:D8,'15x15'!H3:H8,'15x15'!L3:L8,'31x31'!D3:D8,'31x31'!H3:H8,'31x31'!L3:L8,'51x51'!D3:D8,'51x51'!H3:H8,'51x51'!L3:L8,'101x101'!D3:D8,'101x101'!H3:H8,'101x101'!L3:L8,'151x151'!D3:D8,'151x151'!H3:H8,'151x151'!L3:L8)</f>
        <v>13.534204774333022</v>
      </c>
    </row>
    <row r="8" spans="1:1024 1026:2048 2050:3072 3074:4096 4098:5120 5122:6144 6146:7168 7170:8192 8194:9216 9218:10240 10242:11264 11266:12288 12290:13312 13314:14336 14338:15360 15362:16384" x14ac:dyDescent="0.35">
      <c r="A8" s="16" t="s">
        <v>33</v>
      </c>
      <c r="B8">
        <f>MEDIAN('15x15'!D3:D8,'31x31'!D3:D8,'51x51'!D3:D8,'101x101'!D3:D8,'151x151'!D3:D8)</f>
        <v>9.3996361431170516</v>
      </c>
      <c r="C8">
        <f>MAX('15x15'!D3:D8,'31x31'!D3:D8,'51x51'!D3:D8,'101x101'!D3:D8,'151x151'!D3:D8)</f>
        <v>26.112185686653767</v>
      </c>
      <c r="D8">
        <f>AVERAGE('15x15'!D3:D8,'31x31'!D3:D8,'51x51'!D3:D8,'101x101'!D3:D8,'151x151'!D3:D8)</f>
        <v>11.147950966913509</v>
      </c>
    </row>
    <row r="9" spans="1:1024 1026:2048 2050:3072 3074:4096 4098:5120 5122:6144 6146:7168 7170:8192 8194:9216 9218:10240 10242:11264 11266:12288 12290:13312 13314:14336 14338:15360 15362:16384" x14ac:dyDescent="0.35">
      <c r="A9" s="16" t="s">
        <v>30</v>
      </c>
      <c r="B9">
        <f>MEDIAN('15x15'!H3:H8,'31x31'!H3:H8,'51x51'!H3:H8,'101x101'!H3:H8,'151x151'!H3:H8)</f>
        <v>12.000000000000011</v>
      </c>
      <c r="C9">
        <f>MAX('15x15'!H3:H8,'31x31'!H3:H8,'51x51'!H3:H8,'101x101'!H3:H8,'151x151'!H3:H8)</f>
        <v>26.795074972571008</v>
      </c>
      <c r="D9">
        <f>AVERAGE('15x15'!H3:H8,'31x31'!H3:H8,'51x51'!H3:H8,'101x101'!H3:H8,'151x151'!H3:H8)</f>
        <v>13.10815380194512</v>
      </c>
      <c r="F9" s="2"/>
    </row>
    <row r="10" spans="1:1024 1026:2048 2050:3072 3074:4096 4098:5120 5122:6144 6146:7168 7170:8192 8194:9216 9218:10240 10242:11264 11266:12288 12290:13312 13314:14336 14338:15360 15362:16384" x14ac:dyDescent="0.35">
      <c r="A10" s="16" t="s">
        <v>31</v>
      </c>
      <c r="B10">
        <f>MEDIAN('15x15'!L3:L8,'31x31'!L3:L8,'51x51'!L3:L8,'101x101'!L3:L8,'151x151'!L3:L8)</f>
        <v>19.198448610213315</v>
      </c>
      <c r="C10">
        <f>MAX('15x15'!L3:L8,'31x31'!L3:L8,'51x51'!L3:L8,'101x101'!L3:L8,'151x151'!L3:L8)</f>
        <v>30.031255980098237</v>
      </c>
      <c r="D10">
        <f>AVERAGE('15x15'!L3:L8,'31x31'!L3:L8,'51x51'!L3:L8,'101x101'!L3:L8,'151x151'!L3:L8)</f>
        <v>18.687293367035434</v>
      </c>
      <c r="F10" s="16"/>
    </row>
    <row r="11" spans="1:1024 1026:2048 2050:3072 3074:4096 4098:5120 5122:6144 6146:7168 7170:8192 8194:9216 9218:10240 10242:11264 11266:12288 12290:13312 13314:14336 14338:15360 15362:16384" x14ac:dyDescent="0.35">
      <c r="F11" s="16"/>
    </row>
    <row r="12" spans="1:1024 1026:2048 2050:3072 3074:4096 4098:5120 5122:6144 6146:7168 7170:8192 8194:9216 9218:10240 10242:11264 11266:12288 12290:13312 13314:14336 14338:15360 15362:16384" x14ac:dyDescent="0.35">
      <c r="A12" t="s">
        <v>0</v>
      </c>
      <c r="B12">
        <f>MEDIAN('15x15'!D3,'15x15'!H3,'15x15'!L3,'31x31'!D3,'31x31'!H3,'31x31'!L3,'51x51'!D3,'51x51'!H3,'51x51'!L3,'101x101'!D3,'101x101'!H3,'101x101'!L3,'151x151'!D3,'151x151'!H3,'151x151'!L3)</f>
        <v>8.8777916493272269</v>
      </c>
      <c r="C12">
        <f>MAX('15x15'!D3,'15x15'!H3,'15x15'!L3,'31x31'!D3,'31x31'!H3,'31x31'!L3,'51x51'!D3,'51x51'!H3,'51x51'!L3,'101x101'!D3,'101x101'!H3,'101x101'!L3,'151x151'!D3,'151x151'!H3,'151x151'!L3)</f>
        <v>24.921860049754407</v>
      </c>
      <c r="D12">
        <f>AVERAGE('15x15'!D3,'15x15'!H3,'15x15'!L3,'31x31'!D3,'31x31'!H3,'31x31'!L3,'51x51'!D3,'51x51'!H3,'51x51'!L3,'101x101'!D3,'101x101'!H3,'101x101'!L3,'151x151'!D3,'151x151'!H3,'151x151'!L3)</f>
        <v>9.7205539927026177</v>
      </c>
      <c r="F12" s="16"/>
    </row>
    <row r="13" spans="1:1024 1026:2048 2050:3072 3074:4096 4098:5120 5122:6144 6146:7168 7170:8192 8194:9216 9218:10240 10242:11264 11266:12288 12290:13312 13314:14336 14338:15360 15362:16384" x14ac:dyDescent="0.35">
      <c r="A13" t="s">
        <v>1</v>
      </c>
      <c r="B13">
        <f>MEDIAN('15x15'!D4,'31x31'!D4,'51x51'!D4,'101x101'!D4,'151x151'!D4)</f>
        <v>12.539880704674712</v>
      </c>
      <c r="C13">
        <f>MAX('15x15'!D4,'31x31'!D4,'51x51'!D4,'101x101'!D4,'151x151'!D4)</f>
        <v>26.086956521739136</v>
      </c>
      <c r="D13">
        <f>AVERAGE('15x15'!D4,'31x31'!D4,'51x51'!D4,'101x101'!D4,'151x151'!D4)</f>
        <v>14.399559122867723</v>
      </c>
    </row>
    <row r="14" spans="1:1024 1026:2048 2050:3072 3074:4096 4098:5120 5122:6144 6146:7168 7170:8192 8194:9216 9218:10240 10242:11264 11266:12288 12290:13312 13314:14336 14338:15360 15362:16384" x14ac:dyDescent="0.35">
      <c r="A14" t="s">
        <v>2</v>
      </c>
      <c r="B14">
        <f>MEDIAN('31x31'!D5,'51x51'!D5,'101x101'!D5,'151x151'!D5)</f>
        <v>22.070267061057791</v>
      </c>
      <c r="C14">
        <f>MAX('31x31'!D5,'51x51'!D5,'101x101'!D5,'151x151'!D5)</f>
        <v>26.112185686653767</v>
      </c>
      <c r="D14">
        <f>AVERAGE('31x31'!D5,'51x51'!D5,'101x101'!D5,'151x151'!D5)</f>
        <v>19.837285470688393</v>
      </c>
      <c r="E14" t="s">
        <v>27</v>
      </c>
    </row>
    <row r="15" spans="1:1024 1026:2048 2050:3072 3074:4096 4098:5120 5122:6144 6146:7168 7170:8192 8194:9216 9218:10240 10242:11264 11266:12288 12290:13312 13314:14336 14338:15360 15362:16384" x14ac:dyDescent="0.35">
      <c r="A15" t="s">
        <v>3</v>
      </c>
      <c r="B15">
        <f>MEDIAN('15x15'!D6,'15x15'!H6,'15x15'!L6,'31x31'!D6,'31x31'!H6,'31x31'!L6,'51x51'!D6,'51x51'!H6,'51x51'!L6,'101x101'!D6,'101x101'!H6,'101x101'!L6,'151x151'!D6,'151x151'!H6,'151x151'!L6)</f>
        <v>12.000000000000011</v>
      </c>
      <c r="C15">
        <f>MAX('15x15'!D6,'15x15'!H6,'15x15'!L6,'31x31'!D6,'31x31'!H6,'31x31'!L6,'51x51'!D6,'51x51'!H6,'51x51'!L6,'101x101'!D6,'101x101'!H6,'101x101'!L6,'151x151'!D6,'151x151'!H6,'151x151'!L6)</f>
        <v>20.029342348663647</v>
      </c>
      <c r="D15">
        <f>AVERAGE('15x15'!D6,'15x15'!H6,'15x15'!L6,'31x31'!D6,'31x31'!H6,'31x31'!L6,'51x51'!D6,'51x51'!H6,'51x51'!L6,'101x101'!D6,'101x101'!H6,'101x101'!L6,'151x151'!D6,'151x151'!H6,'151x151'!L6)</f>
        <v>11.591041970354755</v>
      </c>
    </row>
    <row r="16" spans="1:1024 1026:2048 2050:3072 3074:4096 4098:5120 5122:6144 6146:7168 7170:8192 8194:9216 9218:10240 10242:11264 11266:12288 12290:13312 13314:14336 14338:15360 15362:16384" x14ac:dyDescent="0.35">
      <c r="A16" t="s">
        <v>4</v>
      </c>
      <c r="B16">
        <f>MEDIAN('15x15'!D7,'15x15'!H7,'31x31'!D7,'31x31'!H7,'51x51'!D7,'51x51'!H7,'101x101'!D7,'101x101'!H7,'151x151'!D7,'151x151'!H7)</f>
        <v>19.780927835051543</v>
      </c>
      <c r="C16">
        <f>MAX('15x15'!D7,'15x15'!H7,'31x31'!D7,'31x31'!H7,'51x51'!D7,'51x51'!H7,'101x101'!D7,'101x101'!H7,'151x151'!D7,'151x151'!H7)</f>
        <v>26.795074972571008</v>
      </c>
      <c r="D16">
        <f>AVERAGE('15x15'!D7,'15x15'!H7,'31x31'!D7,'31x31'!H7,'51x51'!D7,'51x51'!H7,'101x101'!D7,'101x101'!H7,'151x151'!D7,'151x151'!H7)</f>
        <v>17.028745135697356</v>
      </c>
    </row>
    <row r="17" spans="1:6" x14ac:dyDescent="0.35">
      <c r="A17" t="s">
        <v>5</v>
      </c>
      <c r="B17">
        <f>MEDIAN('15x15'!D8,'15x15'!H8,'15x15'!L8,'31x31'!D8,'31x31'!H8,'31x31'!L8,'51x51'!D8,'51x51'!H8,'51x51'!L8,'101x101'!D8,'101x101'!H8,'101x101'!L8,'151x151'!D8,'151x151'!H8,'151x151'!L8)</f>
        <v>16.528689694547527</v>
      </c>
      <c r="C17">
        <f>MAX('15x15'!D8,'15x15'!H8,'15x15'!L8,'31x31'!D8,'31x31'!H8,'31x31'!L8,'51x51'!D8,'51x51'!H8,'51x51'!L8,'101x101'!D8,'101x101'!H8,'101x101'!L8,'151x151'!D8,'151x151'!H8,'151x151'!L8)</f>
        <v>30.031255980098237</v>
      </c>
      <c r="D17">
        <f>AVERAGE('15x15'!D8,'15x15'!H8,'15x15'!L8,'31x31'!D8,'31x31'!H8,'31x31'!L8,'51x51'!D8,'51x51'!H8,'51x51'!L8,'101x101'!D8,'101x101'!H8,'101x101'!L8,'151x151'!D8,'151x151'!H8,'151x151'!L8)</f>
        <v>15.225021174583436</v>
      </c>
      <c r="F17" s="2"/>
    </row>
    <row r="19" spans="1:6" x14ac:dyDescent="0.35">
      <c r="A19" s="2" t="s">
        <v>23</v>
      </c>
      <c r="B19">
        <f>ROUND(MEDIAN('15x15'!E3:E8,'15x15'!I3:I8,'15x15'!M3:M8,'31x31'!E3:E8,'31x31'!I3:I8,'31x31'!M3:M8,'51x51'!E3:E8,'51x51'!I3:I8,'51x51'!M3:M8,'101x101'!E3:E8,'101x101'!I3:I8,'101x101'!M3:M8,'151x151'!E3:E8,'151x151'!I3:I8,'151x151'!M3:M8), 2)</f>
        <v>3.55</v>
      </c>
    </row>
    <row r="20" spans="1:6" x14ac:dyDescent="0.35">
      <c r="A20" s="2" t="s">
        <v>24</v>
      </c>
      <c r="B20">
        <f>ROUND(AVERAGE('15x15'!E3:E8,'15x15'!I3:I8,'15x15'!M3:M8,'31x31'!E3:E8,'31x31'!I3:I8,'31x31'!M3:M8,'51x51'!E3:E8,'51x51'!I3:I8,'51x51'!M3:M8,'101x101'!E3:E8,'101x101'!I3:I8,'101x101'!M3:M8,'151x151'!E3:E8,'151x151'!I3:I8,'151x151'!M3:M8), 2)</f>
        <v>5.91</v>
      </c>
    </row>
    <row r="21" spans="1:6" x14ac:dyDescent="0.35">
      <c r="A21" s="2" t="s">
        <v>25</v>
      </c>
      <c r="B21">
        <f>ROUND(MAX('15x15'!E3:E8,'15x15'!I3:I8,'15x15'!M3:M8,'31x31'!E3:E8,'31x31'!I3:I8,'31x31'!M3:M8,'51x51'!E3:E8,'51x51'!I3:I8,'51x51'!M3:M8,'101x101'!E3:E8,'101x101'!I3:I8,'101x101'!M3:M8,'151x151'!E3:E8,'151x151'!I3:I8,'151x151'!M3:M8), 2)</f>
        <v>21.13</v>
      </c>
    </row>
    <row r="23" spans="1:6" x14ac:dyDescent="0.35">
      <c r="A23" s="2" t="s">
        <v>26</v>
      </c>
      <c r="B23" s="2" t="s">
        <v>19</v>
      </c>
      <c r="C23" s="2" t="s">
        <v>20</v>
      </c>
      <c r="D23" s="2" t="s">
        <v>21</v>
      </c>
    </row>
    <row r="24" spans="1:6" x14ac:dyDescent="0.35">
      <c r="A24" s="16" t="s">
        <v>32</v>
      </c>
      <c r="B24" s="16">
        <f>MEDIAN('15x15'!E3:E8,'15x15'!I3:I8,'15x15'!M3:M8,'31x31'!E3:E8,'31x31'!I3:I8,'31x31'!M3:M8,'51x51'!E3:E8,'51x51'!I3:I8,'51x51'!M3:M8,'101x101'!E3:E8,'101x101'!I3:I8,'101x101'!M3:M8,'151x151'!E3:E8,'151x151'!I3:I8,'151x151'!M3:M8)</f>
        <v>3.5500860585197933</v>
      </c>
      <c r="C24" s="16">
        <f>MAX('15x15'!E3:E8,'15x15'!I3:I8,'15x15'!M3:M8,'31x31'!E3:E8,'31x31'!I3:I8,'31x31'!M3:M8,'51x51'!E3:E8,'51x51'!I3:I8,'51x51'!M3:M8,'101x101'!E3:E8,'101x101'!I3:I8,'101x101'!M3:M8,'151x151'!E3:E8,'151x151'!I3:I8,'151x151'!M3:M8)</f>
        <v>21.132583405441785</v>
      </c>
      <c r="D24" s="16">
        <f>AVERAGE('15x15'!E3:E8,'15x15'!I3:I8,'15x15'!M3:M8,'31x31'!E3:E8,'31x31'!I3:I8,'31x31'!M3:M8,'51x51'!E3:E8,'51x51'!I3:I8,'51x51'!M3:M8,'101x101'!E3:E8,'101x101'!I3:I8,'101x101'!M3:M8,'151x151'!E3:E8,'151x151'!I3:I8,'151x151'!M3:M8)</f>
        <v>5.9088392556283322</v>
      </c>
      <c r="F24" s="2"/>
    </row>
    <row r="25" spans="1:6" x14ac:dyDescent="0.35">
      <c r="A25" s="16" t="s">
        <v>33</v>
      </c>
      <c r="B25">
        <f>MEDIAN('15x15'!E3:E8,'31x31'!E3:E8,'51x51'!E3:E8,'101x101'!E3:E8,'151x151'!E3:E8)</f>
        <v>4.2294322132097335</v>
      </c>
      <c r="C25">
        <f>MAX('15x15'!E3:E8,'31x31'!E3:E8,'51x51'!E3:E8,'101x101'!E3:E8,'151x151'!E3:E8)</f>
        <v>20.334540602363703</v>
      </c>
      <c r="D25">
        <f>AVERAGE('15x15'!E3:E8,'31x31'!E3:E8,'51x51'!E3:E8,'101x101'!E3:E8,'151x151'!E3:E8)</f>
        <v>6.9288704616353431</v>
      </c>
    </row>
    <row r="26" spans="1:6" x14ac:dyDescent="0.35">
      <c r="A26" s="16" t="s">
        <v>30</v>
      </c>
      <c r="B26">
        <f>MEDIAN('15x15'!I3:I8,'31x31'!I3:I8,'51x51'!I3:I8,'101x101'!I3:I8,'151x151'!I3:I8)</f>
        <v>5.0941036464165954</v>
      </c>
      <c r="C26">
        <f>MAX('15x15'!I3:I8,'31x31'!I3:I8,'51x51'!I3:I8,'101x101'!I3:I8,'151x151'!I3:I8)</f>
        <v>21.132583405441785</v>
      </c>
      <c r="D26">
        <f>AVERAGE('15x15'!I3:I8,'31x31'!I3:I8,'51x51'!I3:I8,'101x101'!I3:I8,'151x151'!I3:I8)</f>
        <v>6.8397841920922335</v>
      </c>
    </row>
    <row r="27" spans="1:6" x14ac:dyDescent="0.35">
      <c r="A27" s="16" t="s">
        <v>31</v>
      </c>
      <c r="B27">
        <f>MEDIAN('15x15'!M3:M8,'31x31'!M3:M8,'51x51'!M3:M8,'101x101'!M3:M8,'151x151'!M3:M8)</f>
        <v>0.85029494605941436</v>
      </c>
      <c r="C27">
        <f>MAX('15x15'!M3:M8,'31x31'!M3:M8,'51x51'!M3:M8,'101x101'!M3:M8,'151x151'!M3:M8)</f>
        <v>13.402011282805985</v>
      </c>
      <c r="D27">
        <f>AVERAGE('15x15'!M3:M8,'31x31'!M3:M8,'51x51'!M3:M8,'101x101'!M3:M8,'151x151'!M3:M8)</f>
        <v>2.695519008729566</v>
      </c>
    </row>
    <row r="29" spans="1:6" x14ac:dyDescent="0.35">
      <c r="A29" s="2" t="s">
        <v>26</v>
      </c>
      <c r="B29" s="2" t="s">
        <v>21</v>
      </c>
      <c r="C29" s="2" t="s">
        <v>20</v>
      </c>
      <c r="E29" s="2" t="s">
        <v>28</v>
      </c>
    </row>
    <row r="30" spans="1:6" x14ac:dyDescent="0.35">
      <c r="A30">
        <v>15</v>
      </c>
      <c r="B30">
        <f>AVERAGE('15x15'!E3:E8,'15x15'!I3:I8,'15x15'!M3:M8)</f>
        <v>0</v>
      </c>
      <c r="C30">
        <f>MAX('15x15'!E3:E8,'15x15'!I3:I8,'15x15'!M3:M8)</f>
        <v>0</v>
      </c>
      <c r="E30">
        <f>'15x15'!K14/'15x15'!K15</f>
        <v>1</v>
      </c>
    </row>
    <row r="31" spans="1:6" x14ac:dyDescent="0.35">
      <c r="A31">
        <v>31</v>
      </c>
      <c r="B31">
        <f>AVERAGE('31x31'!E3:E8,'31x31'!I3:I8,'31x31'!M3:M8)</f>
        <v>0.74524673743755332</v>
      </c>
      <c r="C31">
        <f>MAX('31x31'!E3:E8,'31x31'!I3:I8,'31x31'!M3:M8)</f>
        <v>3.6144578313253009</v>
      </c>
      <c r="E31">
        <f>'31x31'!I14/'31x31'!H15</f>
        <v>0.53846153846153844</v>
      </c>
    </row>
    <row r="32" spans="1:6" x14ac:dyDescent="0.35">
      <c r="A32">
        <v>51</v>
      </c>
      <c r="B32">
        <f>AVERAGE('51x51'!E3:E8,'51x51'!I3:I8,'51x51'!M3:M8)</f>
        <v>4.5354195319743216</v>
      </c>
      <c r="C32">
        <f>MAX('51x51'!E3:E8,'51x51'!I3:I8,'51x51'!M3:M8)</f>
        <v>9.7921225382932171</v>
      </c>
      <c r="E32">
        <f>'51x51'!K14/'51x51'!I15</f>
        <v>0</v>
      </c>
    </row>
    <row r="33" spans="1:5" x14ac:dyDescent="0.35">
      <c r="A33">
        <v>101</v>
      </c>
      <c r="B33">
        <f>AVERAGE('101x101'!E3:E8,'101x101'!I3:I8,'101x101'!M3:M8)</f>
        <v>9.622099242171652</v>
      </c>
      <c r="C33">
        <f>MAX('101x101'!E3:E8,'101x101'!I3:I8,'101x101'!M3:M8)</f>
        <v>15.158291161586442</v>
      </c>
      <c r="E33">
        <f>'101x101'!K14/'101x101'!I15</f>
        <v>0</v>
      </c>
    </row>
    <row r="34" spans="1:5" x14ac:dyDescent="0.35">
      <c r="A34">
        <v>151</v>
      </c>
      <c r="B34">
        <f>AVERAGE('151x151'!E3:E8,'151x151'!I3:I8,'151x151'!M3:M8)</f>
        <v>14.186904669971332</v>
      </c>
      <c r="C34">
        <f>MAX('151x151'!E3:E8,'151x151'!I3:I8,'151x151'!M3:M8)</f>
        <v>21.132583405441785</v>
      </c>
      <c r="E34">
        <f>'151x151'!K14/'151x151'!I15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9750-2DC5-4C21-8BE3-59D61A7AEC3D}">
  <dimension ref="A1:S15"/>
  <sheetViews>
    <sheetView zoomScale="91" zoomScaleNormal="145" workbookViewId="0">
      <selection activeCell="J1" sqref="B1:M1"/>
    </sheetView>
  </sheetViews>
  <sheetFormatPr baseColWidth="10" defaultColWidth="8.7265625" defaultRowHeight="14.5" x14ac:dyDescent="0.35"/>
  <cols>
    <col min="2" max="4" width="6.453125" customWidth="1"/>
    <col min="5" max="6" width="7.1796875" customWidth="1"/>
    <col min="7" max="7" width="7.26953125" customWidth="1"/>
    <col min="8" max="10" width="6.453125" customWidth="1"/>
    <col min="11" max="13" width="6.81640625" customWidth="1"/>
    <col min="14" max="16" width="6.453125" customWidth="1"/>
    <col min="17" max="17" width="7.26953125" customWidth="1"/>
    <col min="18" max="18" width="6.453125" customWidth="1"/>
  </cols>
  <sheetData>
    <row r="1" spans="1:19" x14ac:dyDescent="0.35">
      <c r="B1" s="27" t="s">
        <v>29</v>
      </c>
      <c r="C1" s="27"/>
      <c r="D1" s="27"/>
      <c r="E1" s="27"/>
      <c r="F1" s="27" t="s">
        <v>30</v>
      </c>
      <c r="G1" s="27"/>
      <c r="H1" s="27"/>
      <c r="I1" s="27"/>
      <c r="J1" s="27" t="s">
        <v>31</v>
      </c>
      <c r="K1" s="27"/>
      <c r="L1" s="27"/>
      <c r="M1" s="27"/>
      <c r="N1" s="28"/>
      <c r="O1" s="28"/>
      <c r="P1" s="28"/>
      <c r="Q1" s="28"/>
      <c r="R1" s="28"/>
      <c r="S1" s="28"/>
    </row>
    <row r="2" spans="1:19" s="17" customFormat="1" x14ac:dyDescent="0.35">
      <c r="B2" s="18" t="s">
        <v>8</v>
      </c>
      <c r="C2" s="18" t="s">
        <v>7</v>
      </c>
      <c r="D2" s="11" t="s">
        <v>9</v>
      </c>
      <c r="E2" s="11" t="s">
        <v>22</v>
      </c>
      <c r="F2" s="18" t="s">
        <v>8</v>
      </c>
      <c r="G2" s="18" t="s">
        <v>7</v>
      </c>
      <c r="H2" s="11" t="s">
        <v>9</v>
      </c>
      <c r="I2" s="11" t="s">
        <v>22</v>
      </c>
      <c r="J2" s="18" t="s">
        <v>8</v>
      </c>
      <c r="K2" s="18" t="s">
        <v>7</v>
      </c>
      <c r="L2" s="11" t="s">
        <v>9</v>
      </c>
      <c r="M2" s="11" t="s">
        <v>22</v>
      </c>
    </row>
    <row r="3" spans="1:19" x14ac:dyDescent="0.35">
      <c r="A3" t="s">
        <v>0</v>
      </c>
      <c r="B3" s="3">
        <v>69</v>
      </c>
      <c r="C3">
        <v>69</v>
      </c>
      <c r="D3" s="12">
        <f>((B3/$B$10)-1)*100</f>
        <v>0</v>
      </c>
      <c r="E3" s="12">
        <f xml:space="preserve"> (B3-C3)/MAX(B3, C3)*100</f>
        <v>0</v>
      </c>
      <c r="F3" s="3">
        <v>50</v>
      </c>
      <c r="G3">
        <v>50</v>
      </c>
      <c r="H3" s="12">
        <f>((F3/$F$10)-1)*100</f>
        <v>0</v>
      </c>
      <c r="I3" s="12">
        <f xml:space="preserve"> (F3-G3)/MAX(F3, G3)*100</f>
        <v>0</v>
      </c>
      <c r="J3" s="3">
        <v>70</v>
      </c>
      <c r="K3">
        <v>70</v>
      </c>
      <c r="L3" s="12">
        <f>((J3/$J$10)-1)*100</f>
        <v>7.6923076923076872</v>
      </c>
      <c r="M3" s="12">
        <f xml:space="preserve"> (J3-K3)/MAX(J3, K3)*100</f>
        <v>0</v>
      </c>
    </row>
    <row r="4" spans="1:19" x14ac:dyDescent="0.35">
      <c r="A4" t="s">
        <v>1</v>
      </c>
      <c r="B4" s="3">
        <v>87</v>
      </c>
      <c r="C4">
        <v>87</v>
      </c>
      <c r="D4" s="12">
        <f>((B4/$B$10)-1)*100</f>
        <v>26.086956521739136</v>
      </c>
      <c r="E4" s="12">
        <f xml:space="preserve"> (B4-C4)/MAX(B4, C4)*100</f>
        <v>0</v>
      </c>
      <c r="F4" s="4" t="s">
        <v>6</v>
      </c>
      <c r="G4" s="1"/>
      <c r="H4" s="12"/>
      <c r="I4" s="12"/>
      <c r="J4" s="4" t="s">
        <v>6</v>
      </c>
      <c r="K4" s="1"/>
      <c r="L4" s="12"/>
      <c r="M4" s="12"/>
    </row>
    <row r="5" spans="1:19" x14ac:dyDescent="0.35">
      <c r="A5" t="s">
        <v>2</v>
      </c>
      <c r="B5" s="4" t="s">
        <v>6</v>
      </c>
      <c r="C5" s="1"/>
      <c r="D5" s="12"/>
      <c r="E5" s="12"/>
      <c r="F5" s="4" t="s">
        <v>6</v>
      </c>
      <c r="G5" s="1"/>
      <c r="H5" s="12"/>
      <c r="I5" s="12"/>
      <c r="J5" s="4" t="s">
        <v>6</v>
      </c>
      <c r="K5" s="1"/>
      <c r="L5" s="12"/>
      <c r="M5" s="12"/>
    </row>
    <row r="6" spans="1:19" x14ac:dyDescent="0.35">
      <c r="A6" t="s">
        <v>3</v>
      </c>
      <c r="B6" s="3">
        <v>69</v>
      </c>
      <c r="C6">
        <v>69</v>
      </c>
      <c r="D6" s="12">
        <f>((B6/$B$10)-1)*100</f>
        <v>0</v>
      </c>
      <c r="E6" s="12">
        <f xml:space="preserve"> (B6-C6)/MAX(B6, C6)*100</f>
        <v>0</v>
      </c>
      <c r="F6" s="4">
        <v>56</v>
      </c>
      <c r="G6" s="1">
        <v>56</v>
      </c>
      <c r="H6" s="12">
        <f>((F6/$F$10)-1)*100</f>
        <v>12.000000000000011</v>
      </c>
      <c r="I6" s="12">
        <f xml:space="preserve"> (F6-G6)/MAX(F6, G6)*100</f>
        <v>0</v>
      </c>
      <c r="J6" s="3">
        <v>68</v>
      </c>
      <c r="K6">
        <v>68</v>
      </c>
      <c r="L6" s="12">
        <f>((J6/$J$10)-1)*100</f>
        <v>4.6153846153846212</v>
      </c>
      <c r="M6" s="12">
        <f xml:space="preserve"> (J6-K6)/MAX(J6, K6)*100</f>
        <v>0</v>
      </c>
    </row>
    <row r="7" spans="1:19" x14ac:dyDescent="0.35">
      <c r="A7" t="s">
        <v>4</v>
      </c>
      <c r="B7" s="3">
        <v>72</v>
      </c>
      <c r="C7">
        <v>72</v>
      </c>
      <c r="D7" s="12">
        <f>((B7/$B$10)-1)*100</f>
        <v>4.3478260869565188</v>
      </c>
      <c r="E7" s="12">
        <f xml:space="preserve"> (B7-C7)/MAX(B7, C7)*100</f>
        <v>0</v>
      </c>
      <c r="F7" s="3">
        <v>80</v>
      </c>
      <c r="G7">
        <v>80</v>
      </c>
      <c r="H7" s="12"/>
      <c r="I7" s="12">
        <f xml:space="preserve"> (F7-G7)/MAX(F7, G7)*100</f>
        <v>0</v>
      </c>
      <c r="J7" s="4" t="s">
        <v>6</v>
      </c>
      <c r="K7" s="1"/>
      <c r="L7" s="12"/>
      <c r="M7" s="12"/>
    </row>
    <row r="8" spans="1:19" x14ac:dyDescent="0.35">
      <c r="A8" t="s">
        <v>5</v>
      </c>
      <c r="B8" s="3">
        <v>69</v>
      </c>
      <c r="C8">
        <v>69</v>
      </c>
      <c r="D8" s="12">
        <f>((B8/$B$10)-1)*100</f>
        <v>0</v>
      </c>
      <c r="E8" s="12">
        <f xml:space="preserve"> (B8-C8)/MAX(B8, C8)*100</f>
        <v>0</v>
      </c>
      <c r="F8" s="3">
        <v>52</v>
      </c>
      <c r="G8">
        <v>52</v>
      </c>
      <c r="H8" s="12">
        <f>((F8/$F$10)-1)*100</f>
        <v>4.0000000000000036</v>
      </c>
      <c r="I8" s="12">
        <f xml:space="preserve"> (F8-G8)/MAX(F8, G8)*100</f>
        <v>0</v>
      </c>
      <c r="J8" s="3">
        <v>74</v>
      </c>
      <c r="K8">
        <v>74</v>
      </c>
      <c r="L8" s="12">
        <f>((J8/$J$10)-1)*100</f>
        <v>13.846153846153841</v>
      </c>
      <c r="M8" s="12">
        <f xml:space="preserve"> (J8-K8)/MAX(J8, K8)*100</f>
        <v>0</v>
      </c>
    </row>
    <row r="10" spans="1:19" x14ac:dyDescent="0.35">
      <c r="A10" t="s">
        <v>15</v>
      </c>
      <c r="B10">
        <v>69</v>
      </c>
      <c r="F10">
        <v>50</v>
      </c>
      <c r="J10">
        <v>65</v>
      </c>
    </row>
    <row r="12" spans="1:19" x14ac:dyDescent="0.35">
      <c r="A12" t="s">
        <v>16</v>
      </c>
      <c r="B12">
        <f>IF(B$3=C$3, 1, 0)+IF(B$4=C$4, 1, 0)+IF(B$5=C$5, 1, 0)+IF(B$6=C$6, 1, 0)+IF(B$7=C$7, 1, 0)+IF(B$8=C$8, 1, 0)</f>
        <v>5</v>
      </c>
      <c r="F12">
        <f>IF(F$3=G$3, 1, 0)+IF(F$4=G$4, 1, 0)+IF(F$5=G$5, 1, 0)+IF(F$6=G$6, 1, 0)+IF(F$7=G$7, 1, 0)+IF(F$8=G$8, 1, 0)</f>
        <v>4</v>
      </c>
      <c r="J12">
        <f>IF(J$3=K$3, 1, 0)+IF(J$4=K$4, 1, 0)+IF(J$5=K$5, 1, 0)+IF(J$6=K$6, 1, 0)+IF(J$7=K$7, 1, 0)+IF(J$8=K$8, 1, 0)</f>
        <v>3</v>
      </c>
    </row>
    <row r="14" spans="1:19" x14ac:dyDescent="0.35">
      <c r="H14" t="s">
        <v>10</v>
      </c>
      <c r="K14">
        <f>B12+F12+J12</f>
        <v>12</v>
      </c>
    </row>
    <row r="15" spans="1:19" x14ac:dyDescent="0.35">
      <c r="H15" t="s">
        <v>11</v>
      </c>
      <c r="K15">
        <v>12</v>
      </c>
    </row>
  </sheetData>
  <mergeCells count="3">
    <mergeCell ref="J1:M1"/>
    <mergeCell ref="F1:I1"/>
    <mergeCell ref="B1:E1"/>
  </mergeCells>
  <conditionalFormatting sqref="B4:B8">
    <cfRule type="expression" dxfId="5" priority="4">
      <formula>AND("$B2&lt;&gt;", $B4=$C4)</formula>
    </cfRule>
  </conditionalFormatting>
  <conditionalFormatting sqref="B4">
    <cfRule type="expression" priority="3">
      <formula>$B$4=$C$4</formula>
    </cfRule>
  </conditionalFormatting>
  <conditionalFormatting sqref="C4:C8">
    <cfRule type="expression" dxfId="4" priority="2">
      <formula>AND("$B2&lt;&gt;", $B4=$C4)</formula>
    </cfRule>
  </conditionalFormatting>
  <conditionalFormatting sqref="C4">
    <cfRule type="expression" priority="1">
      <formula>$B$4=$C$4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1F20-70B6-4981-9631-0C4D902821C4}">
  <dimension ref="A1:M15"/>
  <sheetViews>
    <sheetView zoomScale="71" zoomScaleNormal="160" workbookViewId="0">
      <selection activeCell="B1" sqref="B1:M1"/>
    </sheetView>
  </sheetViews>
  <sheetFormatPr baseColWidth="10" defaultColWidth="8.7265625" defaultRowHeight="14.5" x14ac:dyDescent="0.35"/>
  <cols>
    <col min="2" max="4" width="6.453125" customWidth="1"/>
    <col min="5" max="6" width="7.1796875" customWidth="1"/>
    <col min="7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3" x14ac:dyDescent="0.35">
      <c r="B1" s="27" t="s">
        <v>29</v>
      </c>
      <c r="C1" s="27"/>
      <c r="D1" s="27"/>
      <c r="E1" s="27"/>
      <c r="F1" s="27" t="s">
        <v>30</v>
      </c>
      <c r="G1" s="27"/>
      <c r="H1" s="27"/>
      <c r="I1" s="27"/>
      <c r="J1" s="27" t="s">
        <v>31</v>
      </c>
      <c r="K1" s="27"/>
      <c r="L1" s="27"/>
      <c r="M1" s="27"/>
    </row>
    <row r="2" spans="1:13" x14ac:dyDescent="0.35">
      <c r="B2" s="9" t="s">
        <v>8</v>
      </c>
      <c r="C2" s="9" t="s">
        <v>7</v>
      </c>
      <c r="D2" s="11" t="s">
        <v>9</v>
      </c>
      <c r="E2" s="11" t="s">
        <v>22</v>
      </c>
      <c r="F2" s="9" t="s">
        <v>8</v>
      </c>
      <c r="G2" s="9" t="s">
        <v>7</v>
      </c>
      <c r="H2" s="11" t="s">
        <v>9</v>
      </c>
      <c r="I2" s="11" t="s">
        <v>22</v>
      </c>
      <c r="J2" s="9" t="s">
        <v>8</v>
      </c>
      <c r="K2" s="9" t="s">
        <v>7</v>
      </c>
      <c r="L2" s="11" t="s">
        <v>9</v>
      </c>
      <c r="M2" s="11" t="s">
        <v>22</v>
      </c>
    </row>
    <row r="3" spans="1:13" x14ac:dyDescent="0.35">
      <c r="A3" t="s">
        <v>0</v>
      </c>
      <c r="B3" s="3">
        <v>517</v>
      </c>
      <c r="C3">
        <v>517</v>
      </c>
      <c r="D3" s="12">
        <f t="shared" ref="D3:D8" si="0">((B3/$B$10)-1)*100</f>
        <v>0</v>
      </c>
      <c r="E3" s="12">
        <f t="shared" ref="E3:E8" si="1" xml:space="preserve"> (B3-C3)/MAX(B3, C3)*100</f>
        <v>0</v>
      </c>
      <c r="F3" s="3">
        <v>465</v>
      </c>
      <c r="G3">
        <v>462</v>
      </c>
      <c r="H3" s="12">
        <f>((F3/$E$10)-1)*100</f>
        <v>0.64935064935065512</v>
      </c>
      <c r="I3" s="12">
        <f xml:space="preserve"> (F3-G3)/MAX(F3, G3)*100</f>
        <v>0.64516129032258063</v>
      </c>
      <c r="J3" s="3">
        <v>561</v>
      </c>
      <c r="K3">
        <v>560</v>
      </c>
      <c r="L3" s="12">
        <f>((J3/$H$10)-1)*100</f>
        <v>15.432098765432102</v>
      </c>
      <c r="M3" s="12">
        <f xml:space="preserve"> (J3-K3)/MAX(J3, K3)*100</f>
        <v>0.17825311942959002</v>
      </c>
    </row>
    <row r="4" spans="1:13" x14ac:dyDescent="0.35">
      <c r="A4" t="s">
        <v>1</v>
      </c>
      <c r="B4" s="3">
        <v>558</v>
      </c>
      <c r="C4">
        <v>558</v>
      </c>
      <c r="D4" s="12">
        <f t="shared" si="0"/>
        <v>7.9303675048356004</v>
      </c>
      <c r="E4" s="12">
        <f t="shared" si="1"/>
        <v>0</v>
      </c>
      <c r="F4" s="4" t="s">
        <v>6</v>
      </c>
      <c r="G4" s="1"/>
      <c r="H4" s="12"/>
      <c r="I4" s="12"/>
      <c r="J4" s="4" t="s">
        <v>6</v>
      </c>
      <c r="L4" s="12"/>
      <c r="M4" s="12"/>
    </row>
    <row r="5" spans="1:13" x14ac:dyDescent="0.35">
      <c r="A5" t="s">
        <v>2</v>
      </c>
      <c r="B5" s="3">
        <v>652</v>
      </c>
      <c r="C5">
        <v>652</v>
      </c>
      <c r="D5" s="12">
        <f t="shared" si="0"/>
        <v>26.112185686653767</v>
      </c>
      <c r="E5" s="12">
        <f t="shared" si="1"/>
        <v>0</v>
      </c>
      <c r="F5" s="4" t="s">
        <v>6</v>
      </c>
      <c r="G5" s="1"/>
      <c r="H5" s="12"/>
      <c r="I5" s="12"/>
      <c r="J5" s="4" t="s">
        <v>6</v>
      </c>
      <c r="L5" s="12"/>
      <c r="M5" s="12"/>
    </row>
    <row r="6" spans="1:13" x14ac:dyDescent="0.35">
      <c r="A6" t="s">
        <v>3</v>
      </c>
      <c r="B6" s="3">
        <v>517</v>
      </c>
      <c r="C6">
        <v>517</v>
      </c>
      <c r="D6" s="12">
        <f t="shared" si="0"/>
        <v>0</v>
      </c>
      <c r="E6" s="12">
        <f t="shared" si="1"/>
        <v>0</v>
      </c>
      <c r="F6" s="4">
        <v>516</v>
      </c>
      <c r="G6" s="1">
        <v>508</v>
      </c>
      <c r="H6" s="12">
        <f>((F6/$E$10)-1)*100</f>
        <v>11.688311688311682</v>
      </c>
      <c r="I6" s="12">
        <f xml:space="preserve"> (F6-G6)/MAX(F6, G6)*100</f>
        <v>1.5503875968992249</v>
      </c>
      <c r="J6" s="3">
        <v>553</v>
      </c>
      <c r="K6">
        <v>553</v>
      </c>
      <c r="L6" s="12">
        <f>((J6/$H$10)-1)*100</f>
        <v>13.786008230452683</v>
      </c>
      <c r="M6" s="12">
        <f xml:space="preserve"> (J6-K6)/MAX(J6, K6)*100</f>
        <v>0</v>
      </c>
    </row>
    <row r="7" spans="1:13" x14ac:dyDescent="0.35">
      <c r="A7" t="s">
        <v>4</v>
      </c>
      <c r="B7" s="3">
        <v>551</v>
      </c>
      <c r="C7">
        <v>540</v>
      </c>
      <c r="D7" s="12">
        <f t="shared" si="0"/>
        <v>6.5764023210831635</v>
      </c>
      <c r="E7" s="12">
        <f t="shared" si="1"/>
        <v>1.9963702359346642</v>
      </c>
      <c r="F7" s="3">
        <v>582</v>
      </c>
      <c r="G7">
        <v>582</v>
      </c>
      <c r="H7" s="12">
        <f>((F7/$E$10)-1)*100</f>
        <v>25.974025974025984</v>
      </c>
      <c r="I7" s="12">
        <f xml:space="preserve"> (F7-G7)/MAX(F7, G7)*100</f>
        <v>0</v>
      </c>
      <c r="J7" s="4" t="s">
        <v>6</v>
      </c>
      <c r="L7" s="12"/>
      <c r="M7" s="12"/>
    </row>
    <row r="8" spans="1:13" x14ac:dyDescent="0.35">
      <c r="A8" t="s">
        <v>5</v>
      </c>
      <c r="B8" s="3">
        <v>517</v>
      </c>
      <c r="C8">
        <v>517</v>
      </c>
      <c r="D8" s="12">
        <f t="shared" si="0"/>
        <v>0</v>
      </c>
      <c r="E8" s="12">
        <f t="shared" si="1"/>
        <v>0</v>
      </c>
      <c r="F8" s="3">
        <v>498</v>
      </c>
      <c r="G8">
        <v>480</v>
      </c>
      <c r="H8" s="12">
        <f>((F8/$E$10)-1)*100</f>
        <v>7.7922077922077948</v>
      </c>
      <c r="I8" s="12">
        <f xml:space="preserve"> (F8-G8)/MAX(F8, G8)*100</f>
        <v>3.6144578313253009</v>
      </c>
      <c r="J8" s="7">
        <v>587</v>
      </c>
      <c r="K8" s="5">
        <v>577</v>
      </c>
      <c r="L8" s="12">
        <f>((J8/$H$10)-1)*100</f>
        <v>20.781893004115236</v>
      </c>
      <c r="M8" s="12">
        <f xml:space="preserve"> (J8-K8)/MAX(J8, K8)*100</f>
        <v>1.7035775127768313</v>
      </c>
    </row>
    <row r="10" spans="1:13" x14ac:dyDescent="0.35">
      <c r="B10" s="3">
        <v>517</v>
      </c>
      <c r="E10">
        <v>462</v>
      </c>
      <c r="H10">
        <v>486</v>
      </c>
    </row>
    <row r="12" spans="1:13" x14ac:dyDescent="0.35">
      <c r="A12" t="s">
        <v>16</v>
      </c>
      <c r="B12">
        <f>IF(B$3=C$3, 1, 0)+IF(B$4=C$4, 1, 0)+IF(B$5=C$5, 1, 0)+IF(B$6=C$6, 1, 0)+IF(B$7=C$7, 1, 0)+IF(B$8=C$8, 1, 0)</f>
        <v>5</v>
      </c>
      <c r="E12">
        <f>IF(F$3=G$3, 1, 0)+IF(F$4=G$4, 1, 0)+IF(F$5=G$5, 1, 0)+IF(F$6=G$6, 1, 0)+IF(F$7=G$7, 1, 0)+IF(F$8=G$8, 1, 0)</f>
        <v>1</v>
      </c>
      <c r="H12">
        <f>IF(J$3=K$3, 1, 0)+IF(J$4=K$4, 1, 0)+IF(J$5=K$5, 1, 0)+IF(J$6=K$6, 1, 0)+IF(J$7=K$7, 1, 0)+IF(J$8=K$8, 1, 0)</f>
        <v>1</v>
      </c>
    </row>
    <row r="14" spans="1:13" x14ac:dyDescent="0.35">
      <c r="G14" t="s">
        <v>10</v>
      </c>
      <c r="I14">
        <f>B12+E12+H12</f>
        <v>7</v>
      </c>
    </row>
    <row r="15" spans="1:13" x14ac:dyDescent="0.35">
      <c r="G15" t="s">
        <v>17</v>
      </c>
      <c r="H15">
        <v>13</v>
      </c>
    </row>
  </sheetData>
  <mergeCells count="3">
    <mergeCell ref="B1:E1"/>
    <mergeCell ref="F1:I1"/>
    <mergeCell ref="J1:M1"/>
  </mergeCells>
  <conditionalFormatting sqref="B4:B8 B10">
    <cfRule type="expression" dxfId="3" priority="2">
      <formula>AND("$B2&lt;&gt;", $B4=$C4)</formula>
    </cfRule>
  </conditionalFormatting>
  <conditionalFormatting sqref="B4">
    <cfRule type="expression" priority="1">
      <formula>$B$3=$C$3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7778-F9BA-41FE-AEDC-EA14D1244469}">
  <dimension ref="A1:M15"/>
  <sheetViews>
    <sheetView zoomScale="72" zoomScaleNormal="115" workbookViewId="0">
      <selection activeCell="B1" sqref="B1:M1"/>
    </sheetView>
  </sheetViews>
  <sheetFormatPr baseColWidth="10" defaultColWidth="8.7265625" defaultRowHeight="14.5" x14ac:dyDescent="0.35"/>
  <cols>
    <col min="2" max="4" width="6.4531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3" x14ac:dyDescent="0.35">
      <c r="B1" s="27" t="s">
        <v>29</v>
      </c>
      <c r="C1" s="27"/>
      <c r="D1" s="27"/>
      <c r="E1" s="27"/>
      <c r="F1" s="27" t="s">
        <v>30</v>
      </c>
      <c r="G1" s="27"/>
      <c r="H1" s="27"/>
      <c r="I1" s="27"/>
      <c r="J1" s="27" t="s">
        <v>31</v>
      </c>
      <c r="K1" s="27"/>
      <c r="L1" s="27"/>
      <c r="M1" s="27"/>
    </row>
    <row r="2" spans="1:13" x14ac:dyDescent="0.35">
      <c r="B2" s="9" t="s">
        <v>8</v>
      </c>
      <c r="C2" s="9" t="s">
        <v>7</v>
      </c>
      <c r="D2" s="11" t="s">
        <v>9</v>
      </c>
      <c r="E2" s="11" t="s">
        <v>22</v>
      </c>
      <c r="F2" s="9" t="s">
        <v>8</v>
      </c>
      <c r="G2" s="9" t="s">
        <v>7</v>
      </c>
      <c r="H2" s="11" t="s">
        <v>9</v>
      </c>
      <c r="I2" s="11" t="s">
        <v>22</v>
      </c>
      <c r="J2" s="9" t="s">
        <v>8</v>
      </c>
      <c r="K2" s="9" t="s">
        <v>7</v>
      </c>
      <c r="L2" s="11" t="s">
        <v>9</v>
      </c>
      <c r="M2" s="11" t="s">
        <v>22</v>
      </c>
    </row>
    <row r="3" spans="1:13" x14ac:dyDescent="0.35">
      <c r="A3" t="s">
        <v>0</v>
      </c>
      <c r="B3" s="3">
        <v>1704</v>
      </c>
      <c r="C3">
        <v>1649</v>
      </c>
      <c r="D3" s="12">
        <f t="shared" ref="D3:D8" si="0">((B3/$B$10)-1)*100</f>
        <v>3.3353547604608957</v>
      </c>
      <c r="E3" s="12">
        <f t="shared" ref="E3:E8" si="1" xml:space="preserve"> (B3-C3)/MAX(B3, C3)*100</f>
        <v>3.227699530516432</v>
      </c>
      <c r="F3" s="3">
        <v>1641</v>
      </c>
      <c r="G3">
        <v>1554</v>
      </c>
      <c r="H3" s="12">
        <f>((F3/$F$10)-1)*100</f>
        <v>5.7345360824742286</v>
      </c>
      <c r="I3" s="12">
        <f xml:space="preserve"> (F3-G3)/MAX(F3, G3)*100</f>
        <v>5.3016453382084094</v>
      </c>
      <c r="J3" s="3">
        <v>1844</v>
      </c>
      <c r="K3">
        <v>1817</v>
      </c>
      <c r="L3" s="12">
        <f>((J3/$J$10)-1)*100</f>
        <v>19.198448610213315</v>
      </c>
      <c r="M3" s="12">
        <f xml:space="preserve"> (J3-K3)/MAX(J3, K3)*100</f>
        <v>1.4642082429501084</v>
      </c>
    </row>
    <row r="4" spans="1:13" x14ac:dyDescent="0.35">
      <c r="A4" t="s">
        <v>1</v>
      </c>
      <c r="B4" s="3">
        <v>1750</v>
      </c>
      <c r="C4">
        <v>1689</v>
      </c>
      <c r="D4" s="12">
        <f t="shared" si="0"/>
        <v>6.1249241964827172</v>
      </c>
      <c r="E4" s="12">
        <f t="shared" si="1"/>
        <v>3.4857142857142858</v>
      </c>
      <c r="F4" s="4" t="s">
        <v>6</v>
      </c>
      <c r="G4" s="1"/>
      <c r="H4" s="12"/>
      <c r="I4" s="12"/>
      <c r="J4" s="4" t="s">
        <v>6</v>
      </c>
      <c r="L4" s="12"/>
      <c r="M4" s="12"/>
    </row>
    <row r="5" spans="1:13" x14ac:dyDescent="0.35">
      <c r="A5" t="s">
        <v>2</v>
      </c>
      <c r="B5" s="3">
        <v>1799</v>
      </c>
      <c r="C5">
        <v>1776</v>
      </c>
      <c r="D5" s="12">
        <f t="shared" si="0"/>
        <v>9.0964220739842219</v>
      </c>
      <c r="E5" s="12">
        <f t="shared" si="1"/>
        <v>1.2784880489160644</v>
      </c>
      <c r="F5" s="4" t="s">
        <v>6</v>
      </c>
      <c r="G5" s="1"/>
      <c r="H5" s="12"/>
      <c r="I5" s="12"/>
      <c r="J5" s="4" t="s">
        <v>6</v>
      </c>
      <c r="L5" s="12"/>
      <c r="M5" s="12"/>
    </row>
    <row r="6" spans="1:13" x14ac:dyDescent="0.35">
      <c r="A6" t="s">
        <v>3</v>
      </c>
      <c r="B6" s="7">
        <v>1726</v>
      </c>
      <c r="C6" s="5">
        <v>1653</v>
      </c>
      <c r="D6" s="12">
        <f t="shared" si="0"/>
        <v>4.6694966646452452</v>
      </c>
      <c r="E6" s="12">
        <f t="shared" si="1"/>
        <v>4.2294322132097335</v>
      </c>
      <c r="F6" s="8">
        <v>1719</v>
      </c>
      <c r="G6" s="6">
        <v>1635</v>
      </c>
      <c r="H6" s="12">
        <f>((F6/$F$10)-1)*100</f>
        <v>10.760309278350523</v>
      </c>
      <c r="I6" s="12">
        <f xml:space="preserve"> (F6-G6)/MAX(F6, G6)*100</f>
        <v>4.8865619546247814</v>
      </c>
      <c r="J6" s="3">
        <v>1817</v>
      </c>
      <c r="K6">
        <v>1810</v>
      </c>
      <c r="L6" s="12">
        <f>((J6/$J$10)-1)*100</f>
        <v>17.453135100193929</v>
      </c>
      <c r="M6" s="12">
        <f xml:space="preserve"> (J6-K6)/MAX(J6, K6)*100</f>
        <v>0.38525041276829941</v>
      </c>
    </row>
    <row r="7" spans="1:13" x14ac:dyDescent="0.35">
      <c r="A7" t="s">
        <v>4</v>
      </c>
      <c r="B7" s="3">
        <v>1804</v>
      </c>
      <c r="C7">
        <v>1689</v>
      </c>
      <c r="D7" s="12">
        <f t="shared" si="0"/>
        <v>9.3996361431170516</v>
      </c>
      <c r="E7" s="12">
        <f t="shared" si="1"/>
        <v>6.3747228381374725</v>
      </c>
      <c r="F7" s="3">
        <v>1859</v>
      </c>
      <c r="G7">
        <v>1780</v>
      </c>
      <c r="H7" s="12">
        <f>((F7/$F$10)-1)*100</f>
        <v>19.780927835051543</v>
      </c>
      <c r="I7" s="12">
        <f xml:space="preserve"> (F7-G7)/MAX(F7, G7)*100</f>
        <v>4.2495965572888652</v>
      </c>
      <c r="J7" s="4" t="s">
        <v>6</v>
      </c>
      <c r="L7" s="12"/>
      <c r="M7" s="12"/>
    </row>
    <row r="8" spans="1:13" x14ac:dyDescent="0.35">
      <c r="A8" t="s">
        <v>5</v>
      </c>
      <c r="B8" s="3">
        <v>1828</v>
      </c>
      <c r="C8">
        <v>1649</v>
      </c>
      <c r="D8" s="12">
        <f t="shared" si="0"/>
        <v>10.855063674954524</v>
      </c>
      <c r="E8" s="12">
        <f t="shared" si="1"/>
        <v>9.7921225382932171</v>
      </c>
      <c r="F8" s="3">
        <v>1732</v>
      </c>
      <c r="G8">
        <v>1588</v>
      </c>
      <c r="H8" s="12">
        <f>((F8/$F$10)-1)*100</f>
        <v>11.5979381443299</v>
      </c>
      <c r="I8" s="12">
        <f xml:space="preserve"> (F8-G8)/MAX(F8, G8)*100</f>
        <v>8.3140877598152425</v>
      </c>
      <c r="J8" s="13">
        <v>1926</v>
      </c>
      <c r="K8" s="14">
        <v>1811</v>
      </c>
      <c r="L8" s="12">
        <f>((J8/$J$10)-1)*100</f>
        <v>24.499030381383324</v>
      </c>
      <c r="M8" s="12">
        <f xml:space="preserve"> (J8-K8)/MAX(J8, K8)*100</f>
        <v>5.9709241952232608</v>
      </c>
    </row>
    <row r="9" spans="1:13" x14ac:dyDescent="0.35">
      <c r="J9" s="14"/>
      <c r="K9" s="14"/>
    </row>
    <row r="10" spans="1:13" x14ac:dyDescent="0.35">
      <c r="B10" s="15">
        <v>1649</v>
      </c>
      <c r="F10">
        <v>1552</v>
      </c>
      <c r="J10">
        <v>1547</v>
      </c>
    </row>
    <row r="12" spans="1:13" x14ac:dyDescent="0.35">
      <c r="A12" t="s">
        <v>16</v>
      </c>
      <c r="B12">
        <f>IF(B$3=C$3, 1, 0)+IF(B$4=C$4, 1, 0)+IF(B$5=C$5, 1, 0)+IF(B$6=C$6, 1, 0)+IF(B$7=C$7, 1, 0)+IF(B$8=C$8, 1, 0)</f>
        <v>0</v>
      </c>
      <c r="F12">
        <f>IF(F$3=G$3, 1, 0)+IF(F$4=G$4, 1, 0)+IF(F$5=G$5, 1, 0)+IF(F$6=G$6, 1, 0)+IF(F$7=G$7, 1, 0)+IF(F$8=G$8, 1, 0)</f>
        <v>0</v>
      </c>
      <c r="J12">
        <f>IF(J$3=K$3, 1, 0)+IF(J$4=K$4, 1, 0)+IF(J$5=K$5, 1, 0)+IF(J$6=K$6, 1, 0)+IF(J$7=K$7, 1, 0)+IF(J$8=K$8, 1, 0)</f>
        <v>0</v>
      </c>
    </row>
    <row r="14" spans="1:13" x14ac:dyDescent="0.35">
      <c r="H14" t="s">
        <v>10</v>
      </c>
      <c r="K14">
        <f>B12+F12+J12</f>
        <v>0</v>
      </c>
    </row>
    <row r="15" spans="1:13" x14ac:dyDescent="0.35">
      <c r="F15" t="s">
        <v>11</v>
      </c>
      <c r="I15">
        <v>13</v>
      </c>
    </row>
  </sheetData>
  <mergeCells count="3">
    <mergeCell ref="B1:E1"/>
    <mergeCell ref="F1:I1"/>
    <mergeCell ref="J1:M1"/>
  </mergeCells>
  <conditionalFormatting sqref="B4:B8 B10">
    <cfRule type="expression" dxfId="2" priority="2">
      <formula>AND("$B2&lt;&gt;", $B4=$C4)</formula>
    </cfRule>
  </conditionalFormatting>
  <conditionalFormatting sqref="B4">
    <cfRule type="expression" priority="1">
      <formula>$B$3=$C$3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2E5-17A1-45AD-A763-376CC2EA439A}">
  <dimension ref="A1:M15"/>
  <sheetViews>
    <sheetView topLeftCell="B1" zoomScale="67" zoomScaleNormal="145" workbookViewId="0">
      <selection activeCell="B1" sqref="B1:M1"/>
    </sheetView>
  </sheetViews>
  <sheetFormatPr baseColWidth="10" defaultColWidth="8.7265625" defaultRowHeight="14.5" x14ac:dyDescent="0.35"/>
  <cols>
    <col min="2" max="4" width="6.4531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3" x14ac:dyDescent="0.35">
      <c r="B1" s="27" t="s">
        <v>29</v>
      </c>
      <c r="C1" s="27"/>
      <c r="D1" s="27"/>
      <c r="E1" s="27"/>
      <c r="F1" s="27" t="s">
        <v>30</v>
      </c>
      <c r="G1" s="27"/>
      <c r="H1" s="27"/>
      <c r="I1" s="27"/>
      <c r="J1" s="27" t="s">
        <v>31</v>
      </c>
      <c r="K1" s="27"/>
      <c r="L1" s="27"/>
      <c r="M1" s="27"/>
    </row>
    <row r="2" spans="1:13" x14ac:dyDescent="0.35">
      <c r="B2" s="9" t="s">
        <v>8</v>
      </c>
      <c r="C2" s="9" t="s">
        <v>7</v>
      </c>
      <c r="D2" s="11" t="s">
        <v>9</v>
      </c>
      <c r="E2" s="11" t="s">
        <v>22</v>
      </c>
      <c r="F2" s="9" t="s">
        <v>8</v>
      </c>
      <c r="G2" s="9" t="s">
        <v>7</v>
      </c>
      <c r="H2" s="11" t="s">
        <v>9</v>
      </c>
      <c r="I2" s="11" t="s">
        <v>22</v>
      </c>
      <c r="J2" s="9" t="s">
        <v>8</v>
      </c>
      <c r="K2" s="9" t="s">
        <v>7</v>
      </c>
      <c r="L2" s="11" t="s">
        <v>9</v>
      </c>
      <c r="M2" s="11" t="s">
        <v>22</v>
      </c>
    </row>
    <row r="3" spans="1:13" x14ac:dyDescent="0.35">
      <c r="A3" t="s">
        <v>0</v>
      </c>
      <c r="B3" s="3">
        <v>7849</v>
      </c>
      <c r="C3">
        <v>7209</v>
      </c>
      <c r="D3" s="12">
        <f t="shared" ref="D3:D8" si="0">((B3/$B$10)-1)*100</f>
        <v>8.8777916493272269</v>
      </c>
      <c r="E3" s="12">
        <f t="shared" ref="E3:E8" si="1" xml:space="preserve"> (B3-C3)/MAX(B3, C3)*100</f>
        <v>8.1539049560453556</v>
      </c>
      <c r="F3" s="3">
        <v>7648</v>
      </c>
      <c r="G3">
        <v>7008</v>
      </c>
      <c r="H3" s="12">
        <f>((F3/$F$10)-1)*100</f>
        <v>9.1635740793605471</v>
      </c>
      <c r="I3" s="12">
        <f xml:space="preserve"> (F3-G3)/MAX(F3, G3)*100</f>
        <v>8.3682008368200833</v>
      </c>
      <c r="J3" s="3">
        <v>8246</v>
      </c>
      <c r="K3">
        <v>8032</v>
      </c>
      <c r="L3" s="12">
        <f>((J3/$J$10)-1)*100</f>
        <v>21.964206478331615</v>
      </c>
      <c r="M3" s="12">
        <f xml:space="preserve"> (J3-K3)/MAX(J3, K3)*100</f>
        <v>2.5951976715983505</v>
      </c>
    </row>
    <row r="4" spans="1:13" x14ac:dyDescent="0.35">
      <c r="A4" t="s">
        <v>1</v>
      </c>
      <c r="B4" s="3">
        <v>8113</v>
      </c>
      <c r="C4">
        <v>7279</v>
      </c>
      <c r="D4" s="12">
        <f t="shared" si="0"/>
        <v>12.539880704674712</v>
      </c>
      <c r="E4" s="12">
        <f t="shared" si="1"/>
        <v>10.279797855293973</v>
      </c>
      <c r="F4" s="4" t="s">
        <v>6</v>
      </c>
      <c r="G4" s="1"/>
      <c r="H4" s="12"/>
      <c r="I4" s="12"/>
      <c r="J4" s="4" t="s">
        <v>6</v>
      </c>
      <c r="L4" s="12"/>
      <c r="M4" s="12"/>
    </row>
    <row r="5" spans="1:13" x14ac:dyDescent="0.35">
      <c r="A5" t="s">
        <v>2</v>
      </c>
      <c r="B5" s="3">
        <v>8551</v>
      </c>
      <c r="C5">
        <v>7490</v>
      </c>
      <c r="D5" s="12">
        <f t="shared" si="0"/>
        <v>18.615619364683035</v>
      </c>
      <c r="E5" s="12">
        <f t="shared" si="1"/>
        <v>12.407905508127705</v>
      </c>
      <c r="F5" s="4" t="s">
        <v>6</v>
      </c>
      <c r="G5" s="1"/>
      <c r="H5" s="12"/>
      <c r="I5" s="12"/>
      <c r="J5" s="4" t="s">
        <v>6</v>
      </c>
      <c r="L5" s="12"/>
      <c r="M5" s="12"/>
    </row>
    <row r="6" spans="1:13" x14ac:dyDescent="0.35">
      <c r="A6" t="s">
        <v>3</v>
      </c>
      <c r="B6" s="7">
        <v>8038</v>
      </c>
      <c r="C6" s="5">
        <v>7211</v>
      </c>
      <c r="D6" s="12">
        <f t="shared" si="0"/>
        <v>11.49951449576918</v>
      </c>
      <c r="E6" s="12">
        <f t="shared" si="1"/>
        <v>10.288629012192088</v>
      </c>
      <c r="F6" s="8">
        <v>7920</v>
      </c>
      <c r="G6" s="6">
        <v>7149</v>
      </c>
      <c r="H6" s="12">
        <f>((F6/$F$10)-1)*100</f>
        <v>13.045960605195539</v>
      </c>
      <c r="I6" s="12">
        <f xml:space="preserve"> (F6-G6)/MAX(F6, G6)*100</f>
        <v>9.7348484848484844</v>
      </c>
      <c r="J6" s="3">
        <v>8040</v>
      </c>
      <c r="K6">
        <v>7988</v>
      </c>
      <c r="L6" s="12">
        <f>((J6/$J$10)-1)*100</f>
        <v>18.917319923088293</v>
      </c>
      <c r="M6" s="12">
        <f xml:space="preserve"> (J6-K6)/MAX(J6, K6)*100</f>
        <v>0.6467661691542288</v>
      </c>
    </row>
    <row r="7" spans="1:13" x14ac:dyDescent="0.35">
      <c r="A7" t="s">
        <v>4</v>
      </c>
      <c r="B7" s="7">
        <v>8417</v>
      </c>
      <c r="C7" s="5">
        <v>7248</v>
      </c>
      <c r="D7" s="12">
        <f t="shared" si="0"/>
        <v>16.756831738105138</v>
      </c>
      <c r="E7" s="12">
        <f t="shared" si="1"/>
        <v>13.888558868955686</v>
      </c>
      <c r="F7" s="25">
        <v>8395</v>
      </c>
      <c r="G7" s="5">
        <v>7432</v>
      </c>
      <c r="H7" s="12">
        <f>((F7/$F$10)-1)*100</f>
        <v>19.825863545532396</v>
      </c>
      <c r="I7" s="12">
        <f xml:space="preserve"> (F7-G7)/MAX(F7, G7)*100</f>
        <v>11.471113758189398</v>
      </c>
      <c r="J7" s="4" t="s">
        <v>6</v>
      </c>
      <c r="L7" s="12"/>
      <c r="M7" s="12"/>
    </row>
    <row r="8" spans="1:13" x14ac:dyDescent="0.35">
      <c r="A8" t="s">
        <v>5</v>
      </c>
      <c r="B8" s="3">
        <v>8497</v>
      </c>
      <c r="C8">
        <v>7209</v>
      </c>
      <c r="D8" s="12">
        <f t="shared" si="0"/>
        <v>17.866555694271046</v>
      </c>
      <c r="E8" s="12">
        <f t="shared" si="1"/>
        <v>15.158291161586442</v>
      </c>
      <c r="F8" s="7">
        <v>8164</v>
      </c>
      <c r="G8" s="5">
        <v>7064</v>
      </c>
      <c r="H8" s="12">
        <f>((F8/$F$10)-1)*100</f>
        <v>16.528689694547527</v>
      </c>
      <c r="I8" s="12">
        <f xml:space="preserve"> (F8-G8)/MAX(F8, G8)*100</f>
        <v>13.473787359137679</v>
      </c>
      <c r="J8" s="26">
        <v>8596</v>
      </c>
      <c r="K8" s="20">
        <v>7855</v>
      </c>
      <c r="L8" s="12">
        <f>((J8/$J$10)-1)*100</f>
        <v>27.140955479958585</v>
      </c>
      <c r="M8" s="12">
        <f xml:space="preserve"> (J8-K8)/MAX(J8, K8)*100</f>
        <v>8.6202885062819927</v>
      </c>
    </row>
    <row r="10" spans="1:13" x14ac:dyDescent="0.35">
      <c r="B10">
        <v>7209</v>
      </c>
      <c r="F10">
        <v>7006</v>
      </c>
      <c r="J10">
        <v>6761</v>
      </c>
    </row>
    <row r="12" spans="1:13" x14ac:dyDescent="0.35">
      <c r="A12" t="s">
        <v>16</v>
      </c>
      <c r="B12">
        <f>IF(B$3=C$3, 1, 0)+IF(B$4=C$4, 1, 0)+IF(B$5=C$5, 1, 0)+IF(B$6=C$6, 1, 0)+IF(B$7=C$7, 1, 0)+IF(B$8=C$8, 1, 0)</f>
        <v>0</v>
      </c>
      <c r="F12">
        <f>IF(F$3=G$3, 1, 0)+IF(F$4=G$4, 1, 0)+IF(F$5=G$5, 1, 0)+IF(F$6=G$6, 1, 0)+IF(F$7=G$7, 1, 0)+IF(F$8=G$8, 1, 0)</f>
        <v>0</v>
      </c>
      <c r="J12">
        <f>IF(J$3=K$3, 1, 0)+IF(J$4=K$4, 1, 0)+IF(J$5=K$5, 1, 0)+IF(J$6=K$6, 1, 0)+IF(J$7=K$7, 1, 0)+IF(J$8=K$8, 1, 0)</f>
        <v>0</v>
      </c>
    </row>
    <row r="14" spans="1:13" x14ac:dyDescent="0.35">
      <c r="I14" t="s">
        <v>10</v>
      </c>
      <c r="K14">
        <f>B12+F12+J12</f>
        <v>0</v>
      </c>
    </row>
    <row r="15" spans="1:13" x14ac:dyDescent="0.35">
      <c r="F15" t="s">
        <v>11</v>
      </c>
      <c r="I15">
        <v>13</v>
      </c>
    </row>
  </sheetData>
  <mergeCells count="3">
    <mergeCell ref="B1:E1"/>
    <mergeCell ref="F1:I1"/>
    <mergeCell ref="J1:M1"/>
  </mergeCells>
  <conditionalFormatting sqref="B4:B8">
    <cfRule type="expression" dxfId="1" priority="2">
      <formula>AND("$B2&lt;&gt;", $B4=$C4)</formula>
    </cfRule>
  </conditionalFormatting>
  <conditionalFormatting sqref="B4">
    <cfRule type="expression" priority="1">
      <formula>$B$4=$C$4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14-4E8D-41BC-8792-C7828C1B95AE}">
  <dimension ref="A1:M15"/>
  <sheetViews>
    <sheetView topLeftCell="B1" zoomScale="65" zoomScaleNormal="130" workbookViewId="0">
      <selection activeCell="R11" sqref="R11"/>
    </sheetView>
  </sheetViews>
  <sheetFormatPr baseColWidth="10" defaultColWidth="8.7265625" defaultRowHeight="14.5" x14ac:dyDescent="0.35"/>
  <cols>
    <col min="2" max="3" width="6.453125" customWidth="1"/>
    <col min="4" max="4" width="7.7265625" customWidth="1"/>
    <col min="5" max="5" width="7.1796875" customWidth="1"/>
    <col min="6" max="7" width="7.26953125" customWidth="1"/>
    <col min="8" max="10" width="6.453125" customWidth="1"/>
    <col min="11" max="13" width="6.81640625" customWidth="1"/>
    <col min="14" max="16" width="6.453125" customWidth="1"/>
    <col min="17" max="17" width="6.54296875" customWidth="1"/>
    <col min="18" max="18" width="6.453125" customWidth="1"/>
  </cols>
  <sheetData>
    <row r="1" spans="1:13" x14ac:dyDescent="0.35">
      <c r="B1" s="27" t="s">
        <v>29</v>
      </c>
      <c r="C1" s="27"/>
      <c r="D1" s="27"/>
      <c r="E1" s="27"/>
      <c r="F1" s="27" t="s">
        <v>30</v>
      </c>
      <c r="G1" s="27"/>
      <c r="H1" s="27"/>
      <c r="I1" s="27"/>
      <c r="J1" s="27" t="s">
        <v>31</v>
      </c>
      <c r="K1" s="27"/>
      <c r="L1" s="27"/>
      <c r="M1" s="27"/>
    </row>
    <row r="2" spans="1:13" x14ac:dyDescent="0.35">
      <c r="B2" s="9" t="s">
        <v>8</v>
      </c>
      <c r="C2" s="9" t="s">
        <v>7</v>
      </c>
      <c r="D2" s="11" t="s">
        <v>9</v>
      </c>
      <c r="E2" s="11" t="s">
        <v>22</v>
      </c>
      <c r="F2" s="9" t="s">
        <v>8</v>
      </c>
      <c r="G2" s="9" t="s">
        <v>7</v>
      </c>
      <c r="H2" s="11" t="s">
        <v>9</v>
      </c>
      <c r="I2" s="11" t="s">
        <v>22</v>
      </c>
      <c r="J2" s="9" t="s">
        <v>8</v>
      </c>
      <c r="K2" s="9" t="s">
        <v>7</v>
      </c>
      <c r="L2" s="11" t="s">
        <v>9</v>
      </c>
      <c r="M2" s="11" t="s">
        <v>22</v>
      </c>
    </row>
    <row r="3" spans="1:13" x14ac:dyDescent="0.35">
      <c r="A3" t="s">
        <v>0</v>
      </c>
      <c r="B3" s="2">
        <v>19174</v>
      </c>
      <c r="C3">
        <v>16717</v>
      </c>
      <c r="D3" s="12">
        <f t="shared" ref="D3:D8" si="0">((B3/$B$10)-1)*100</f>
        <v>14.697613208111493</v>
      </c>
      <c r="E3" s="12">
        <f t="shared" ref="E3:E8" si="1" xml:space="preserve"> (B3-C3)/MAX(B3, C3)*100</f>
        <v>12.814227599874831</v>
      </c>
      <c r="F3" s="3">
        <v>18726</v>
      </c>
      <c r="G3">
        <v>16414</v>
      </c>
      <c r="H3" s="12">
        <f>((F3/$F$10)-1)*100</f>
        <v>14.141167865415083</v>
      </c>
      <c r="I3" s="12">
        <f xml:space="preserve"> (F3-G3)/MAX(F3, G3)*100</f>
        <v>12.346470148456691</v>
      </c>
      <c r="J3" s="3">
        <v>19584</v>
      </c>
      <c r="K3">
        <v>18680</v>
      </c>
      <c r="L3" s="12">
        <f>((J3/$J$10)-1)*100</f>
        <v>24.921860049754407</v>
      </c>
      <c r="M3" s="12">
        <f xml:space="preserve"> (J3-K3)/MAX(J3, K3)*100</f>
        <v>4.6160130718954253</v>
      </c>
    </row>
    <row r="4" spans="1:13" x14ac:dyDescent="0.35">
      <c r="A4" t="s">
        <v>1</v>
      </c>
      <c r="B4" s="22">
        <v>19946</v>
      </c>
      <c r="C4" s="10">
        <v>16906</v>
      </c>
      <c r="D4" s="12">
        <f t="shared" si="0"/>
        <v>19.315666686606448</v>
      </c>
      <c r="E4" s="12">
        <f t="shared" si="1"/>
        <v>15.241151107991577</v>
      </c>
      <c r="F4" s="4" t="s">
        <v>6</v>
      </c>
      <c r="G4" s="1"/>
      <c r="H4" s="12"/>
      <c r="I4" s="12"/>
      <c r="J4" s="4" t="s">
        <v>6</v>
      </c>
      <c r="L4" s="12"/>
      <c r="M4" s="12"/>
    </row>
    <row r="5" spans="1:13" x14ac:dyDescent="0.35">
      <c r="A5" t="s">
        <v>2</v>
      </c>
      <c r="B5" s="22">
        <v>20984</v>
      </c>
      <c r="C5" s="10">
        <v>16717</v>
      </c>
      <c r="D5" s="12">
        <f t="shared" si="0"/>
        <v>25.524914757432548</v>
      </c>
      <c r="E5" s="12">
        <f t="shared" si="1"/>
        <v>20.334540602363703</v>
      </c>
      <c r="F5" s="4" t="s">
        <v>6</v>
      </c>
      <c r="G5" s="6"/>
      <c r="H5" s="12"/>
      <c r="I5" s="12"/>
      <c r="J5" s="4" t="s">
        <v>6</v>
      </c>
      <c r="L5" s="12"/>
      <c r="M5" s="12"/>
    </row>
    <row r="6" spans="1:13" x14ac:dyDescent="0.35">
      <c r="A6" t="s">
        <v>3</v>
      </c>
      <c r="B6" s="22">
        <v>19627</v>
      </c>
      <c r="C6" s="10">
        <v>16717</v>
      </c>
      <c r="D6" s="12">
        <f>((B6/$B$10)-1)*100</f>
        <v>17.407429562720587</v>
      </c>
      <c r="E6" s="12">
        <f t="shared" si="1"/>
        <v>14.826514495338056</v>
      </c>
      <c r="F6" s="23">
        <v>19358</v>
      </c>
      <c r="G6" s="24">
        <v>16612</v>
      </c>
      <c r="H6" s="12">
        <f>((F6/$F$10)-1)*100</f>
        <v>17.993417042545403</v>
      </c>
      <c r="I6" s="12">
        <f xml:space="preserve"> (F6-G6)/MAX(F6, G6)*100</f>
        <v>14.185349726211385</v>
      </c>
      <c r="J6" s="7">
        <v>18817</v>
      </c>
      <c r="K6" s="5">
        <v>18657</v>
      </c>
      <c r="L6" s="12">
        <f>((J6/$J$10)-1)*100</f>
        <v>20.029342348663647</v>
      </c>
      <c r="M6" s="12">
        <f xml:space="preserve"> (J6-K6)/MAX(J6, K6)*100</f>
        <v>0.85029494605941436</v>
      </c>
    </row>
    <row r="7" spans="1:13" x14ac:dyDescent="0.35">
      <c r="A7" t="s">
        <v>4</v>
      </c>
      <c r="B7" s="22">
        <v>20696</v>
      </c>
      <c r="C7" s="10">
        <v>16717</v>
      </c>
      <c r="D7" s="12">
        <f t="shared" si="0"/>
        <v>23.802117604833395</v>
      </c>
      <c r="E7" s="12">
        <f t="shared" si="1"/>
        <v>19.22593737920371</v>
      </c>
      <c r="F7" s="13">
        <v>20802</v>
      </c>
      <c r="G7" s="14">
        <v>16406</v>
      </c>
      <c r="H7" s="12">
        <f>((F7/$F$10)-1)*100</f>
        <v>26.795074972571008</v>
      </c>
      <c r="I7" s="12">
        <f xml:space="preserve"> (F7-G7)/MAX(F7, G7)*100</f>
        <v>21.132583405441785</v>
      </c>
      <c r="J7" s="8" t="s">
        <v>6</v>
      </c>
      <c r="K7" s="5"/>
      <c r="L7" s="12"/>
      <c r="M7" s="12"/>
    </row>
    <row r="8" spans="1:13" x14ac:dyDescent="0.35">
      <c r="A8" t="s">
        <v>5</v>
      </c>
      <c r="B8" s="19">
        <v>20370</v>
      </c>
      <c r="C8" s="17">
        <v>16717</v>
      </c>
      <c r="D8" s="12">
        <f t="shared" si="0"/>
        <v>21.852006939044077</v>
      </c>
      <c r="E8" s="12">
        <f t="shared" si="1"/>
        <v>17.933235149729995</v>
      </c>
      <c r="F8" s="25">
        <v>19947</v>
      </c>
      <c r="G8" s="10">
        <v>16452</v>
      </c>
      <c r="H8" s="12">
        <f>((F8/$F$10)-1)*100</f>
        <v>21.583566987687441</v>
      </c>
      <c r="I8" s="12">
        <f xml:space="preserve"> (F8-G8)/MAX(F8, G8)*100</f>
        <v>17.521431794254774</v>
      </c>
      <c r="J8" s="26">
        <v>20385</v>
      </c>
      <c r="K8" s="20">
        <v>17653</v>
      </c>
      <c r="L8" s="12">
        <f>((J8/$J$10)-1)*100</f>
        <v>30.031255980098237</v>
      </c>
      <c r="M8" s="12">
        <f xml:space="preserve"> (J8-K8)/MAX(J8, K8)*100</f>
        <v>13.402011282805985</v>
      </c>
    </row>
    <row r="10" spans="1:13" x14ac:dyDescent="0.35">
      <c r="B10" s="3">
        <v>16717</v>
      </c>
      <c r="F10">
        <v>16406</v>
      </c>
      <c r="J10">
        <v>15677</v>
      </c>
    </row>
    <row r="12" spans="1:13" x14ac:dyDescent="0.35">
      <c r="A12" t="s">
        <v>16</v>
      </c>
      <c r="B12">
        <f>IF(B$3=C$3, 1, 0)+IF(B$4=C$4, 1, 0)+IF(B$5=C$5, 1, 0)+IF(B$6=C$6, 1, 0)+IF(B$7=C$7, 1, 0)+IF(B$8=C$8, 1, 0)</f>
        <v>0</v>
      </c>
      <c r="F12">
        <f>IF(F$3=G$3, 1, 0)+IF(F$4=G$4, 1, 0)+IF(F$5=G$5, 1, 0)+IF(F$6=G$6, 1, 0)+IF(F$7=G$7, 1, 0)+IF(F$8=G$8, 1, 0)</f>
        <v>0</v>
      </c>
      <c r="J12">
        <f>IF(J$3=K$3, 1, 0)+IF(J$4=K$4, 1, 0)+IF(J$5=K$5, 1, 0)+IF(J$6=K$6, 1, 0)+IF(J$7=K$7, 1, 0)+IF(J$8=K$8, 1, 0)</f>
        <v>0</v>
      </c>
    </row>
    <row r="14" spans="1:13" x14ac:dyDescent="0.35">
      <c r="H14" t="s">
        <v>10</v>
      </c>
      <c r="K14">
        <f>B12+F12+J12</f>
        <v>0</v>
      </c>
    </row>
    <row r="15" spans="1:13" x14ac:dyDescent="0.35">
      <c r="F15" t="s">
        <v>11</v>
      </c>
      <c r="I15">
        <v>13</v>
      </c>
    </row>
  </sheetData>
  <mergeCells count="3">
    <mergeCell ref="B1:E1"/>
    <mergeCell ref="F1:I1"/>
    <mergeCell ref="J1:M1"/>
  </mergeCells>
  <conditionalFormatting sqref="B10">
    <cfRule type="expression" dxfId="0" priority="1">
      <formula>AND("$B2&lt;&gt;", $B10=$C10)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C07-C81A-49A4-B2D2-E339A3BD2F25}">
  <dimension ref="A1:D9"/>
  <sheetViews>
    <sheetView zoomScale="72" workbookViewId="0">
      <selection activeCell="A11" sqref="A11:XFD11"/>
    </sheetView>
  </sheetViews>
  <sheetFormatPr baseColWidth="10" defaultRowHeight="14.5" x14ac:dyDescent="0.35"/>
  <cols>
    <col min="2" max="2" width="21.81640625" customWidth="1"/>
    <col min="3" max="3" width="21.6328125" customWidth="1"/>
    <col min="4" max="4" width="21.90625" customWidth="1"/>
  </cols>
  <sheetData>
    <row r="1" spans="1:4" x14ac:dyDescent="0.35">
      <c r="B1" s="15" t="s">
        <v>29</v>
      </c>
      <c r="C1" s="15" t="s">
        <v>30</v>
      </c>
      <c r="D1" s="15" t="s">
        <v>31</v>
      </c>
    </row>
    <row r="2" spans="1:4" x14ac:dyDescent="0.35">
      <c r="A2" t="s">
        <v>0</v>
      </c>
      <c r="B2" s="3">
        <v>35728</v>
      </c>
      <c r="C2" s="3">
        <v>35224</v>
      </c>
      <c r="D2" s="3">
        <v>36196</v>
      </c>
    </row>
    <row r="3" spans="1:4" x14ac:dyDescent="0.35">
      <c r="A3" t="s">
        <v>1</v>
      </c>
      <c r="B3" s="3">
        <v>37436</v>
      </c>
      <c r="C3" s="4" t="s">
        <v>6</v>
      </c>
      <c r="D3" s="4" t="s">
        <v>6</v>
      </c>
    </row>
    <row r="4" spans="1:4" x14ac:dyDescent="0.35">
      <c r="A4" t="s">
        <v>2</v>
      </c>
      <c r="B4" s="3">
        <v>39276</v>
      </c>
      <c r="C4" s="4" t="s">
        <v>6</v>
      </c>
      <c r="D4" s="4" t="s">
        <v>6</v>
      </c>
    </row>
    <row r="5" spans="1:4" x14ac:dyDescent="0.35">
      <c r="A5" t="s">
        <v>3</v>
      </c>
      <c r="B5" s="3">
        <v>36826</v>
      </c>
      <c r="C5" s="3">
        <v>36679</v>
      </c>
      <c r="D5" s="3">
        <v>34327</v>
      </c>
    </row>
    <row r="6" spans="1:4" x14ac:dyDescent="0.35">
      <c r="A6" t="s">
        <v>4</v>
      </c>
      <c r="B6" s="3">
        <v>38991</v>
      </c>
      <c r="C6" s="3">
        <v>39020</v>
      </c>
      <c r="D6" s="4" t="s">
        <v>6</v>
      </c>
    </row>
    <row r="7" spans="1:4" x14ac:dyDescent="0.35">
      <c r="A7" t="s">
        <v>5</v>
      </c>
      <c r="B7" s="3">
        <v>37816</v>
      </c>
      <c r="C7" s="3">
        <v>37394</v>
      </c>
      <c r="D7" s="3">
        <v>37445</v>
      </c>
    </row>
    <row r="9" spans="1:4" x14ac:dyDescent="0.35">
      <c r="B9" s="18">
        <v>30145</v>
      </c>
      <c r="C9" s="21">
        <v>29730</v>
      </c>
      <c r="D9" s="21">
        <v>28260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Total Result</vt:lpstr>
      <vt:lpstr>15x15</vt:lpstr>
      <vt:lpstr>31x31</vt:lpstr>
      <vt:lpstr>51x51</vt:lpstr>
      <vt:lpstr>101x101</vt:lpstr>
      <vt:lpstr>151x151</vt:lpstr>
      <vt:lpstr>201x201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Deckert</dc:creator>
  <cp:lastModifiedBy>Dominic Deckert</cp:lastModifiedBy>
  <dcterms:created xsi:type="dcterms:W3CDTF">2015-06-05T18:19:34Z</dcterms:created>
  <dcterms:modified xsi:type="dcterms:W3CDTF">2025-05-30T08:37:25Z</dcterms:modified>
</cp:coreProperties>
</file>