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100" windowHeight="546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Z11" i="1" l="1"/>
  <c r="P9" i="1"/>
  <c r="AA9" i="1"/>
  <c r="AA8" i="1"/>
  <c r="AA7" i="1"/>
  <c r="AA13" i="1" s="1"/>
  <c r="P7" i="1"/>
  <c r="W11" i="1"/>
  <c r="X9" i="1"/>
  <c r="X14" i="1" s="1"/>
  <c r="X8" i="1"/>
  <c r="X7" i="1"/>
  <c r="X13" i="1" s="1"/>
  <c r="P8" i="1"/>
  <c r="U14" i="1"/>
  <c r="U13" i="1"/>
  <c r="T11" i="1"/>
  <c r="U9" i="1"/>
  <c r="U8" i="1"/>
  <c r="U7" i="1"/>
  <c r="Q13" i="1"/>
  <c r="Q14" i="1"/>
  <c r="O11" i="1"/>
  <c r="AA14" i="1" l="1"/>
  <c r="P14" i="1"/>
  <c r="P13" i="1"/>
</calcChain>
</file>

<file path=xl/sharedStrings.xml><?xml version="1.0" encoding="utf-8"?>
<sst xmlns="http://schemas.openxmlformats.org/spreadsheetml/2006/main" count="38" uniqueCount="11">
  <si>
    <t>Resistências disponíveis</t>
  </si>
  <si>
    <t>R1</t>
  </si>
  <si>
    <t>R2</t>
  </si>
  <si>
    <t>R3</t>
  </si>
  <si>
    <t>KP</t>
  </si>
  <si>
    <t>KI</t>
  </si>
  <si>
    <t>KD</t>
  </si>
  <si>
    <t>C</t>
  </si>
  <si>
    <t>&lt;&lt;1</t>
  </si>
  <si>
    <t>TI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</si>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</sst>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4"/>
  <sheetViews>
    <sheetView tabSelected="1" zoomScaleNormal="100" workbookViewId="0">
      <selection activeCell="R2" sqref="R2"/>
    </sheetView>
  </sheetViews>
  <sheetFormatPr defaultRowHeight="15" x14ac:dyDescent="0.25"/>
  <cols>
    <col min="17" max="17" width="9.140625" style="2"/>
  </cols>
  <sheetData>
    <row r="1" spans="2:27" x14ac:dyDescent="0.25">
      <c r="Z1" s="1"/>
      <c r="AA1" s="1"/>
    </row>
    <row r="2" spans="2:27" x14ac:dyDescent="0.25">
      <c r="B2" t="s">
        <v>0</v>
      </c>
      <c r="O2" s="1" t="s">
        <v>7</v>
      </c>
      <c r="P2" s="1">
        <v>9.9999999999999995E-7</v>
      </c>
      <c r="T2" t="s">
        <v>7</v>
      </c>
      <c r="U2">
        <v>9.9999999999999995E-7</v>
      </c>
      <c r="W2" t="s">
        <v>7</v>
      </c>
      <c r="X2">
        <v>9.9999999999999995E-7</v>
      </c>
      <c r="Z2" s="2"/>
      <c r="AA2" s="2">
        <v>9.9999999999999995E-7</v>
      </c>
    </row>
    <row r="3" spans="2:27" x14ac:dyDescent="0.25">
      <c r="B3">
        <v>1</v>
      </c>
      <c r="C3">
        <v>10</v>
      </c>
      <c r="D3">
        <v>27</v>
      </c>
      <c r="E3">
        <v>39</v>
      </c>
      <c r="F3">
        <v>47</v>
      </c>
      <c r="G3">
        <v>68</v>
      </c>
      <c r="H3">
        <v>100</v>
      </c>
      <c r="I3">
        <v>120</v>
      </c>
      <c r="J3">
        <v>150</v>
      </c>
      <c r="K3">
        <v>180</v>
      </c>
      <c r="O3" s="1" t="s">
        <v>1</v>
      </c>
      <c r="P3" s="1">
        <v>51000</v>
      </c>
      <c r="T3" t="s">
        <v>1</v>
      </c>
      <c r="U3">
        <v>68000</v>
      </c>
      <c r="W3" t="s">
        <v>1</v>
      </c>
      <c r="X3">
        <v>10000</v>
      </c>
      <c r="Z3" s="2" t="s">
        <v>1</v>
      </c>
      <c r="AA3" s="2">
        <v>33000</v>
      </c>
    </row>
    <row r="4" spans="2:27" x14ac:dyDescent="0.25">
      <c r="B4">
        <v>200</v>
      </c>
      <c r="C4">
        <v>220</v>
      </c>
      <c r="D4">
        <v>270</v>
      </c>
      <c r="E4">
        <v>330</v>
      </c>
      <c r="F4">
        <v>390</v>
      </c>
      <c r="G4">
        <v>470</v>
      </c>
      <c r="H4">
        <v>560</v>
      </c>
      <c r="I4">
        <v>680</v>
      </c>
      <c r="J4">
        <v>1000</v>
      </c>
      <c r="K4">
        <v>1200</v>
      </c>
      <c r="O4" s="1" t="s">
        <v>2</v>
      </c>
      <c r="P4" s="1">
        <v>1500</v>
      </c>
      <c r="T4" t="s">
        <v>2</v>
      </c>
      <c r="U4">
        <v>330</v>
      </c>
      <c r="W4" t="s">
        <v>2</v>
      </c>
      <c r="X4">
        <v>330</v>
      </c>
      <c r="Z4" s="2" t="s">
        <v>2</v>
      </c>
      <c r="AA4" s="2">
        <v>1500</v>
      </c>
    </row>
    <row r="5" spans="2:27" x14ac:dyDescent="0.25">
      <c r="B5">
        <v>1500</v>
      </c>
      <c r="C5">
        <v>1800</v>
      </c>
      <c r="D5">
        <v>2200</v>
      </c>
      <c r="E5">
        <v>2700</v>
      </c>
      <c r="F5">
        <v>3300</v>
      </c>
      <c r="G5">
        <v>3900</v>
      </c>
      <c r="H5">
        <v>4700</v>
      </c>
      <c r="I5">
        <v>6800</v>
      </c>
      <c r="J5">
        <v>10000</v>
      </c>
      <c r="K5">
        <v>12000</v>
      </c>
      <c r="O5" s="1" t="s">
        <v>3</v>
      </c>
      <c r="P5" s="1">
        <v>200000</v>
      </c>
      <c r="T5" t="s">
        <v>3</v>
      </c>
      <c r="U5">
        <v>100000</v>
      </c>
      <c r="W5" t="s">
        <v>3</v>
      </c>
      <c r="X5">
        <v>150000</v>
      </c>
      <c r="Z5" s="2" t="s">
        <v>3</v>
      </c>
      <c r="AA5" s="2">
        <v>150000</v>
      </c>
    </row>
    <row r="6" spans="2:27" x14ac:dyDescent="0.25">
      <c r="B6">
        <v>15000</v>
      </c>
      <c r="C6">
        <v>20000</v>
      </c>
      <c r="D6">
        <v>22000</v>
      </c>
      <c r="E6">
        <v>27000</v>
      </c>
      <c r="F6">
        <v>33000</v>
      </c>
      <c r="G6">
        <v>39000</v>
      </c>
      <c r="H6">
        <v>51000</v>
      </c>
      <c r="I6">
        <v>56000</v>
      </c>
      <c r="J6">
        <v>58000</v>
      </c>
      <c r="K6">
        <v>68000</v>
      </c>
      <c r="O6" s="1"/>
      <c r="P6" s="1"/>
      <c r="Z6" s="2"/>
      <c r="AA6" s="2"/>
    </row>
    <row r="7" spans="2:27" x14ac:dyDescent="0.25">
      <c r="B7">
        <v>100000</v>
      </c>
      <c r="C7">
        <v>150000</v>
      </c>
      <c r="D7">
        <v>200000</v>
      </c>
      <c r="E7">
        <v>220000</v>
      </c>
      <c r="F7">
        <v>270000</v>
      </c>
      <c r="G7">
        <v>330000</v>
      </c>
      <c r="H7">
        <v>470000</v>
      </c>
      <c r="I7">
        <v>510000</v>
      </c>
      <c r="J7">
        <v>560000</v>
      </c>
      <c r="K7">
        <v>820000</v>
      </c>
      <c r="O7" s="1" t="s">
        <v>4</v>
      </c>
      <c r="P7" s="1">
        <f>(P3+P5)/(P3+P4)</f>
        <v>4.7809523809523808</v>
      </c>
      <c r="Q7" s="2">
        <v>9.0500000000000007</v>
      </c>
      <c r="T7" t="s">
        <v>4</v>
      </c>
      <c r="U7">
        <f>(U3+U5)/(U3+U4)</f>
        <v>2.4586565198302357</v>
      </c>
      <c r="W7" t="s">
        <v>4</v>
      </c>
      <c r="X7">
        <f>(X3+X5)/(X3+X4)</f>
        <v>15.488867376573088</v>
      </c>
      <c r="Z7" s="2" t="s">
        <v>4</v>
      </c>
      <c r="AA7" s="2">
        <f>(AA3+AA5)/(AA3+AA4)</f>
        <v>5.3043478260869561</v>
      </c>
    </row>
    <row r="8" spans="2:27" x14ac:dyDescent="0.25">
      <c r="O8" s="1" t="s">
        <v>5</v>
      </c>
      <c r="P8" s="1">
        <f>1/((P3+P4)*P2)</f>
        <v>19.047619047619047</v>
      </c>
      <c r="Q8" s="2">
        <v>142</v>
      </c>
      <c r="T8" t="s">
        <v>5</v>
      </c>
      <c r="U8">
        <f>1/((U3+U4)*U2)</f>
        <v>14.634860237084736</v>
      </c>
      <c r="W8" t="s">
        <v>5</v>
      </c>
      <c r="X8">
        <f>1/((X3+X4)*X2)</f>
        <v>96.805421103581807</v>
      </c>
      <c r="Z8" s="2" t="s">
        <v>5</v>
      </c>
      <c r="AA8" s="2">
        <f>1/((AA3+AA4)*AA2)</f>
        <v>28.985507246376816</v>
      </c>
    </row>
    <row r="9" spans="2:27" x14ac:dyDescent="0.25">
      <c r="O9" s="1" t="s">
        <v>6</v>
      </c>
      <c r="P9" s="1">
        <f>(P3*P5*P2)/(P4+P3)</f>
        <v>0.19428571428571428</v>
      </c>
      <c r="Q9" s="2">
        <v>0.14399999999999999</v>
      </c>
      <c r="T9" t="s">
        <v>6</v>
      </c>
      <c r="U9">
        <f>(U3*U5*U2)/(U4+U3)</f>
        <v>9.9517049612176209E-2</v>
      </c>
      <c r="W9" t="s">
        <v>6</v>
      </c>
      <c r="X9">
        <f>(X3*X5*X2)/(X4+X3)</f>
        <v>0.14520813165537269</v>
      </c>
      <c r="Z9" s="2" t="s">
        <v>6</v>
      </c>
      <c r="AA9" s="2">
        <f>(AA3*AA5*AA2)/(AA4+AA3)</f>
        <v>0.14347826086956522</v>
      </c>
    </row>
    <row r="10" spans="2:27" x14ac:dyDescent="0.25">
      <c r="O10" s="1"/>
      <c r="P10" s="1"/>
      <c r="Z10" s="2"/>
      <c r="AA10" s="2"/>
    </row>
    <row r="11" spans="2:27" x14ac:dyDescent="0.25">
      <c r="O11" s="1">
        <f>(P3*P4*P2)/(P3+P4)</f>
        <v>1.4571428571428572E-3</v>
      </c>
      <c r="P11" s="1" t="s">
        <v>8</v>
      </c>
      <c r="T11">
        <f>(U3*U4*U2)/(U3+U4)</f>
        <v>3.2840626372018143E-4</v>
      </c>
      <c r="U11" t="s">
        <v>8</v>
      </c>
      <c r="W11">
        <f>(X3*X4*X2)/(X3+X4)</f>
        <v>3.1945788964181994E-4</v>
      </c>
      <c r="X11" t="s">
        <v>8</v>
      </c>
      <c r="Z11" s="2">
        <f>(AA3*AA4*AA2)/(AA3+AA4)</f>
        <v>1.4347826086956522E-3</v>
      </c>
      <c r="AA11" s="2" t="s">
        <v>8</v>
      </c>
    </row>
    <row r="12" spans="2:27" x14ac:dyDescent="0.25">
      <c r="O12" s="1"/>
      <c r="P12" s="1"/>
      <c r="Z12" s="2"/>
      <c r="AA12" s="2"/>
    </row>
    <row r="13" spans="2:27" x14ac:dyDescent="0.25">
      <c r="O13" s="1" t="s">
        <v>9</v>
      </c>
      <c r="P13" s="1">
        <f>P7/P8</f>
        <v>0.251</v>
      </c>
      <c r="Q13" s="2">
        <f>Q7/Q8</f>
        <v>6.3732394366197181E-2</v>
      </c>
      <c r="T13" t="s">
        <v>9</v>
      </c>
      <c r="U13">
        <f>U7/U8</f>
        <v>0.16800000000000001</v>
      </c>
      <c r="W13" t="s">
        <v>9</v>
      </c>
      <c r="X13">
        <f>X7/X8</f>
        <v>0.16</v>
      </c>
      <c r="Z13" s="2"/>
      <c r="AA13" s="2">
        <f>AA7/AA8</f>
        <v>0.18299999999999997</v>
      </c>
    </row>
    <row r="14" spans="2:27" x14ac:dyDescent="0.25">
      <c r="O14" s="1" t="s">
        <v>10</v>
      </c>
      <c r="P14" s="1">
        <f>P9/P7</f>
        <v>4.0637450199203187E-2</v>
      </c>
      <c r="Q14" s="2">
        <f>Q9/Q7</f>
        <v>1.5911602209944749E-2</v>
      </c>
      <c r="T14" t="s">
        <v>10</v>
      </c>
      <c r="U14">
        <f>U9/U7</f>
        <v>4.0476190476190478E-2</v>
      </c>
      <c r="W14" t="s">
        <v>10</v>
      </c>
      <c r="X14">
        <f>X9/X7</f>
        <v>9.3749999999999997E-3</v>
      </c>
      <c r="Z14" s="2"/>
      <c r="AA14" s="2">
        <f>AA9/AA7</f>
        <v>2.7049180327868856E-2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tiemikn</dc:creator>
  <cp:lastModifiedBy>tiemikn</cp:lastModifiedBy>
  <dcterms:created xsi:type="dcterms:W3CDTF">2015-03-29T04:53:09Z</dcterms:created>
  <dcterms:modified xsi:type="dcterms:W3CDTF">2015-03-30T00:28:08Z</dcterms:modified>
</cp:coreProperties>
</file>