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Plan1" sheetId="1" state="visible" r:id="rId2"/>
    <sheet name="Plan2" sheetId="2" state="visible" r:id="rId3"/>
    <sheet name="Plan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<sst xmlns="http://schemas.openxmlformats.org/spreadsheetml/2006/main" count="15" uniqueCount="14">
  <si>
    <t xml:space="preserve">D</t>
  </si>
  <si>
    <t xml:space="preserve">Va</t>
  </si>
  <si>
    <t xml:space="preserve">w</t>
  </si>
  <si>
    <t xml:space="preserve">w(rad/s)</t>
  </si>
  <si>
    <t xml:space="preserve">Vr</t>
  </si>
  <si>
    <t xml:space="preserve">Ia</t>
  </si>
  <si>
    <t xml:space="preserve">Tm</t>
  </si>
  <si>
    <t xml:space="preserve">kt</t>
  </si>
  <si>
    <t xml:space="preserve">ke</t>
  </si>
  <si>
    <t xml:space="preserve">B</t>
  </si>
  <si>
    <t xml:space="preserve">J</t>
  </si>
  <si>
    <t xml:space="preserve">Rr</t>
  </si>
  <si>
    <t xml:space="preserve">-</t>
  </si>
  <si>
    <t xml:space="preserve">Ra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</si>
</sst>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.00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00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Plan1!$A$3:$A$6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xVal>
          <c:yVal>
            <c:numRef>
              <c:f>Plan1!$D$3:$D$6</c:f>
              <c:numCache>
                <c:formatCode>General</c:formatCode>
                <c:ptCount val="4"/>
                <c:pt idx="0">
                  <c:v>10.6814150222053</c:v>
                </c:pt>
                <c:pt idx="1">
                  <c:v>24.5044226980004</c:v>
                </c:pt>
                <c:pt idx="2">
                  <c:v>40.8407044966673</c:v>
                </c:pt>
                <c:pt idx="3">
                  <c:v>60.1091394386847</c:v>
                </c:pt>
              </c:numCache>
            </c:numRef>
          </c:yVal>
          <c:smooth val="1"/>
        </c:ser>
        <c:axId val="73181253"/>
        <c:axId val="83957109"/>
      </c:scatterChart>
      <c:valAx>
        <c:axId val="7318125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3957109"/>
        <c:crosses val="autoZero"/>
        <c:crossBetween val="midCat"/>
      </c:valAx>
      <c:valAx>
        <c:axId val="8395710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318125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68760</xdr:colOff>
      <xdr:row>11</xdr:row>
      <xdr:rowOff>52560</xdr:rowOff>
    </xdr:from>
    <xdr:to>
      <xdr:col>14</xdr:col>
      <xdr:colOff>512280</xdr:colOff>
      <xdr:row>28</xdr:row>
      <xdr:rowOff>53280</xdr:rowOff>
    </xdr:to>
    <xdr:graphicFrame>
      <xdr:nvGraphicFramePr>
        <xdr:cNvPr id="0" name=""/>
        <xdr:cNvGraphicFramePr/>
      </xdr:nvGraphicFramePr>
      <xdr:xfrm>
        <a:off x="3021480" y="2041200"/>
        <a:ext cx="57582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8" activeCellId="0" sqref="M8"/>
    </sheetView>
  </sheetViews>
  <sheetFormatPr defaultRowHeight="15"/>
  <cols>
    <col collapsed="false" hidden="false" max="1025" min="1" style="0" width="8.36734693877551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N1" s="0" t="s">
        <v>11</v>
      </c>
      <c r="O1" s="0" t="n">
        <v>5.3</v>
      </c>
    </row>
    <row r="2" customFormat="false" ht="13.8" hidden="false" customHeight="false" outlineLevel="0" collapsed="false">
      <c r="A2" s="0" t="n">
        <v>20</v>
      </c>
      <c r="B2" s="0" t="s">
        <v>12</v>
      </c>
      <c r="C2" s="0" t="s">
        <v>12</v>
      </c>
      <c r="N2" s="0" t="s">
        <v>13</v>
      </c>
      <c r="O2" s="0" t="n">
        <v>7.9</v>
      </c>
    </row>
    <row r="3" customFormat="false" ht="13.8" hidden="false" customHeight="false" outlineLevel="0" collapsed="false">
      <c r="A3" s="0" t="n">
        <v>30</v>
      </c>
      <c r="B3" s="1" t="n">
        <v>2.18</v>
      </c>
      <c r="C3" s="0" t="n">
        <v>102</v>
      </c>
      <c r="D3" s="0" t="n">
        <f aca="false">C3*PI()/30</f>
        <v>10.6814150222053</v>
      </c>
      <c r="E3" s="0" t="n">
        <v>0.62</v>
      </c>
      <c r="F3" s="2" t="n">
        <f aca="false">E3/$O$1</f>
        <v>0.116981132075472</v>
      </c>
      <c r="H3" s="3" t="n">
        <f aca="false">(B3*F3 - O2*F3*F3)/D3</f>
        <v>0.0137538560248819</v>
      </c>
      <c r="I3" s="0" t="n">
        <f aca="false">H3/F3</f>
        <v>0.117573285373991</v>
      </c>
      <c r="J3" s="1" t="n">
        <f aca="false">(B3-O2*F3)/D3</f>
        <v>0.117573285373991</v>
      </c>
      <c r="K3" s="0" t="n">
        <f aca="false">H3/D3</f>
        <v>0.00128764363113777</v>
      </c>
    </row>
    <row r="4" customFormat="false" ht="13.8" hidden="false" customHeight="false" outlineLevel="0" collapsed="false">
      <c r="A4" s="0" t="n">
        <v>40</v>
      </c>
      <c r="B4" s="0" t="n">
        <v>3.08</v>
      </c>
      <c r="C4" s="0" t="n">
        <v>234</v>
      </c>
      <c r="D4" s="0" t="n">
        <f aca="false">C4*PI()/30</f>
        <v>24.5044226980004</v>
      </c>
      <c r="E4" s="0" t="n">
        <v>0.76</v>
      </c>
      <c r="F4" s="2" t="n">
        <f aca="false">E4/$O$1</f>
        <v>0.143396226415094</v>
      </c>
      <c r="H4" s="3" t="n">
        <f aca="false">(B4*F4 - O2*F4*F4)/D4</f>
        <v>0.0113945472853589</v>
      </c>
      <c r="I4" s="0" t="n">
        <f aca="false">H4/F4</f>
        <v>0.0794619744900029</v>
      </c>
      <c r="J4" s="1" t="n">
        <f aca="false">(B4-O2*F4)/D4</f>
        <v>0.0794619744900029</v>
      </c>
      <c r="K4" s="0" t="n">
        <f aca="false">H4/D4</f>
        <v>0.00046499962173313</v>
      </c>
    </row>
    <row r="5" customFormat="false" ht="13.8" hidden="false" customHeight="false" outlineLevel="0" collapsed="false">
      <c r="A5" s="0" t="n">
        <v>50</v>
      </c>
      <c r="B5" s="0" t="n">
        <v>4.32</v>
      </c>
      <c r="C5" s="0" t="n">
        <v>390</v>
      </c>
      <c r="D5" s="0" t="n">
        <f aca="false">C5*PI()/30</f>
        <v>40.8407044966673</v>
      </c>
      <c r="E5" s="4" t="n">
        <v>0.9</v>
      </c>
      <c r="F5" s="2" t="n">
        <f aca="false">E5/$O$1</f>
        <v>0.169811320754717</v>
      </c>
      <c r="H5" s="3" t="n">
        <f aca="false">(B5*F5 - O2*F5*F5)/D5</f>
        <v>0.0123842480953189</v>
      </c>
      <c r="I5" s="0" t="n">
        <f aca="false">H5/F5</f>
        <v>0.0729294610057666</v>
      </c>
      <c r="J5" s="1" t="n">
        <f aca="false">(B5-O2*F5)/D5</f>
        <v>0.0729294610057666</v>
      </c>
      <c r="K5" s="0" t="n">
        <f aca="false">H5/D5</f>
        <v>0.000303232969360983</v>
      </c>
    </row>
    <row r="6" customFormat="false" ht="13.8" hidden="false" customHeight="false" outlineLevel="0" collapsed="false">
      <c r="A6" s="0" t="n">
        <v>60</v>
      </c>
      <c r="B6" s="0" t="n">
        <v>5.4</v>
      </c>
      <c r="C6" s="0" t="n">
        <v>574</v>
      </c>
      <c r="D6" s="0" t="n">
        <f aca="false">C6*PI()/30</f>
        <v>60.1091394386847</v>
      </c>
      <c r="E6" s="0" t="n">
        <v>1.02</v>
      </c>
      <c r="F6" s="2" t="n">
        <f aca="false">E6/$O$1</f>
        <v>0.192452830188679</v>
      </c>
      <c r="H6" s="3" t="n">
        <f aca="false">(B6*F6 - O2*F6*F6)/D6</f>
        <v>0.0124214780713039</v>
      </c>
      <c r="I6" s="0" t="n">
        <f aca="false">H6/F6</f>
        <v>0.0645429742920693</v>
      </c>
      <c r="J6" s="1" t="n">
        <f aca="false">(B6-O2*F6)/D6</f>
        <v>0.0645429742920693</v>
      </c>
      <c r="K6" s="0" t="n">
        <f aca="false">H6/D6</f>
        <v>0.000206648742392571</v>
      </c>
    </row>
    <row r="10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367346938775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367346938775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pt-BR</dc:language>
  <cp:lastModifiedBy/>
  <dcterms:modified xsi:type="dcterms:W3CDTF">2016-11-11T10:36:14Z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